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TRANSPARENTNOST\2026. _TRANSPARENTNOST\"/>
    </mc:Choice>
  </mc:AlternateContent>
  <xr:revisionPtr revIDLastSave="0" documentId="13_ncr:1_{194502B6-914E-4292-BACF-BBD7EF972B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 a="1"/>
  <c r="B17" i="1" s="1"/>
  <c r="C17" i="1" a="1"/>
  <c r="C17" i="1" s="1"/>
  <c r="B11" i="1" a="1"/>
  <c r="B11" i="1" s="1"/>
  <c r="C11" i="1" a="1"/>
  <c r="C11" i="1" s="1"/>
  <c r="B16" i="1" a="1"/>
  <c r="B16" i="1" s="1"/>
  <c r="C16" i="1" a="1"/>
  <c r="C16" i="1" s="1"/>
  <c r="B10" i="1" a="1"/>
  <c r="B10" i="1" s="1"/>
  <c r="C10" i="1" a="1"/>
  <c r="C10" i="1" s="1"/>
  <c r="B13" i="1" a="1"/>
  <c r="B13" i="1" s="1"/>
  <c r="C13" i="1" a="1"/>
  <c r="C13" i="1" s="1"/>
  <c r="B12" i="1" a="1"/>
  <c r="B12" i="1" s="1"/>
  <c r="C12" i="1" a="1"/>
  <c r="C12" i="1" s="1"/>
  <c r="B15" i="1" a="1"/>
  <c r="B15" i="1" s="1"/>
  <c r="C14" i="1" a="1"/>
  <c r="C14" i="1" s="1"/>
  <c r="B14" i="1" a="1"/>
  <c r="B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<sst xmlns="http://schemas.openxmlformats.org/spreadsheetml/2006/main" count="57" uniqueCount="38">
  <si>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</si>
  <si>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</si>
  <si>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</si>
  <si>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</si>
  <si>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</si>
  <si>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</si>
  <si>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</si>
  <si>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</si>
  <si>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</si>
  <si>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</si>
  <si>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</si>
  <si>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</si>
  <si>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</si>
  <si>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</si>
  <si>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</si>
  <si>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3132 Doprinosi za obvezno zdravstveno osiguranje</t>
  </si>
  <si>
    <t>ZAGREB</t>
  </si>
  <si>
    <t>3212 Naknade za prijevoz</t>
  </si>
  <si>
    <t>SPLIT</t>
  </si>
  <si>
    <t>ZAGREBAČKA BANKA D.D.</t>
  </si>
  <si>
    <t>3431 Bankarske usluge i usluge platnog prometa</t>
  </si>
  <si>
    <t>UKUPNO</t>
  </si>
  <si>
    <t>3121 Ostali rashodi za zaposlene</t>
  </si>
  <si>
    <t>3223 Energija</t>
  </si>
  <si>
    <t>POMOĆNICI U NASTAVI</t>
  </si>
  <si>
    <t>HEP-OPSKRBA d.o.o.</t>
  </si>
  <si>
    <t>3222 Materijal i sirovine</t>
  </si>
  <si>
    <t>TENŽERA d.o.o.</t>
  </si>
  <si>
    <t xml:space="preserve"> Obrovac Sinjski</t>
  </si>
  <si>
    <t>BABIĆ PEKARA d.o.o. za proizvodnju i trgovinu</t>
  </si>
  <si>
    <t>BROSS TRADE d.o.o.</t>
  </si>
  <si>
    <t>Vindija d.d.</t>
  </si>
  <si>
    <t>Varaždin</t>
  </si>
  <si>
    <t>3211 Službena putovanja</t>
  </si>
  <si>
    <t>JAVNA OBJAVA INFORMACIJA O TROŠENJU SREDSTAVA - SIJEČANJ 2026.</t>
  </si>
  <si>
    <t>3111 Plaće za redovan rad za 12/2025</t>
  </si>
  <si>
    <t>3113 Plaće za prekovremeni rad za 12/2025</t>
  </si>
  <si>
    <t>NILA MEDIA GRUPA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</si>
</sst>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_k_n_-;\-* #,##0.00\ _k_n_-;_-* &quot;-&quot;??\ _k_n_-;_-@_-"/>
  </numFmts>
  <fonts count="5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9">
    <xf numFmtId="0" fontId="0" fillId="0" borderId="0" applyNumberFormat="0" applyFill="0" applyBorder="0">
      <alignment vertical="top" wrapText="1"/>
    </xf>
    <xf numFmtId="0" fontId="20" fillId="0" borderId="0" applyNumberFormat="0" applyFill="0" applyBorder="0" applyAlignment="0" applyProtection="0"/>
    <xf numFmtId="0" fontId="18" fillId="0" borderId="0" applyNumberFormat="0" applyFill="0" applyBorder="0" applyProtection="0">
      <alignment vertical="center"/>
    </xf>
    <xf numFmtId="0" fontId="11" fillId="0" borderId="0" applyNumberFormat="0" applyFill="0" applyBorder="0" applyAlignment="0" applyProtection="0"/>
    <xf numFmtId="10" fontId="10" fillId="0" borderId="0" applyFont="0" applyFill="0" applyBorder="0" applyProtection="0">
      <alignment horizontal="left"/>
    </xf>
    <xf numFmtId="0" fontId="19" fillId="0" borderId="0" applyNumberFormat="0" applyFill="0" applyBorder="0" applyAlignment="0" applyProtection="0">
      <alignment vertical="top" wrapText="1"/>
    </xf>
    <xf numFmtId="0" fontId="13" fillId="4" borderId="3" applyNumberFormat="0" applyAlignment="0" applyProtection="0"/>
    <xf numFmtId="0" fontId="14" fillId="3" borderId="0" applyNumberFormat="0" applyBorder="0" applyAlignment="0" applyProtection="0"/>
    <xf numFmtId="0" fontId="17" fillId="0" borderId="0" applyFill="0" applyBorder="0" applyProtection="0">
      <alignment horizontal="left" vertical="center"/>
    </xf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5" fillId="0" borderId="2" applyNumberFormat="0" applyAlignment="0" applyProtection="0"/>
    <xf numFmtId="0" fontId="22" fillId="0" borderId="0" applyFill="0" applyBorder="0" applyProtection="0">
      <alignment horizontal="left" vertical="center"/>
    </xf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4" applyNumberFormat="0" applyAlignment="0" applyProtection="0"/>
    <xf numFmtId="0" fontId="28" fillId="10" borderId="5" applyNumberFormat="0" applyAlignment="0" applyProtection="0"/>
    <xf numFmtId="0" fontId="29" fillId="10" borderId="4" applyNumberFormat="0" applyAlignment="0" applyProtection="0"/>
    <xf numFmtId="0" fontId="30" fillId="0" borderId="6" applyNumberFormat="0" applyFill="0" applyAlignment="0" applyProtection="0"/>
    <xf numFmtId="0" fontId="31" fillId="11" borderId="7" applyNumberFormat="0" applyAlignment="0" applyProtection="0"/>
    <xf numFmtId="0" fontId="23" fillId="12" borderId="8" applyNumberFormat="0" applyFont="0" applyAlignment="0" applyProtection="0"/>
    <xf numFmtId="0" fontId="32" fillId="13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32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32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32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32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32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7" fillId="0" borderId="0"/>
    <xf numFmtId="0" fontId="41" fillId="0" borderId="0" applyNumberFormat="0" applyFill="0" applyBorder="0" applyAlignment="0" applyProtection="0"/>
    <xf numFmtId="0" fontId="42" fillId="0" borderId="11" applyNumberFormat="0" applyFill="0" applyAlignment="0" applyProtection="0"/>
    <xf numFmtId="0" fontId="43" fillId="0" borderId="12" applyNumberFormat="0" applyFill="0" applyAlignment="0" applyProtection="0"/>
    <xf numFmtId="0" fontId="40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44" fillId="6" borderId="0" applyNumberFormat="0" applyBorder="0" applyAlignment="0" applyProtection="0"/>
    <xf numFmtId="0" fontId="45" fillId="7" borderId="0" applyNumberFormat="0" applyBorder="0" applyAlignment="0" applyProtection="0"/>
    <xf numFmtId="0" fontId="46" fillId="8" borderId="0" applyNumberFormat="0" applyBorder="0" applyAlignment="0" applyProtection="0"/>
    <xf numFmtId="0" fontId="47" fillId="9" borderId="4" applyNumberFormat="0" applyAlignment="0" applyProtection="0"/>
    <xf numFmtId="0" fontId="48" fillId="10" borderId="5" applyNumberFormat="0" applyAlignment="0" applyProtection="0"/>
    <xf numFmtId="0" fontId="49" fillId="10" borderId="4" applyNumberFormat="0" applyAlignment="0" applyProtection="0"/>
    <xf numFmtId="0" fontId="50" fillId="0" borderId="6" applyNumberFormat="0" applyFill="0" applyAlignment="0" applyProtection="0"/>
    <xf numFmtId="0" fontId="51" fillId="11" borderId="7" applyNumberFormat="0" applyAlignment="0" applyProtection="0"/>
    <xf numFmtId="0" fontId="52" fillId="0" borderId="0" applyNumberFormat="0" applyFill="0" applyBorder="0" applyAlignment="0" applyProtection="0"/>
    <xf numFmtId="0" fontId="7" fillId="12" borderId="8" applyNumberFormat="0" applyFont="0" applyAlignment="0" applyProtection="0"/>
    <xf numFmtId="0" fontId="53" fillId="0" borderId="0" applyNumberFormat="0" applyFill="0" applyBorder="0" applyAlignment="0" applyProtection="0"/>
    <xf numFmtId="0" fontId="54" fillId="0" borderId="14" applyNumberFormat="0" applyFill="0" applyAlignment="0" applyProtection="0"/>
    <xf numFmtId="0" fontId="55" fillId="13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55" fillId="3" borderId="0" applyNumberFormat="0" applyBorder="0" applyAlignment="0" applyProtection="0"/>
    <xf numFmtId="0" fontId="55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55" fillId="34" borderId="0" applyNumberFormat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" fillId="0" borderId="0"/>
    <xf numFmtId="0" fontId="6" fillId="12" borderId="8" applyNumberFormat="0" applyFont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2" borderId="8" applyNumberFormat="0" applyFont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2" borderId="8" applyNumberFormat="0" applyFont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10" fillId="0" borderId="0" xfId="0" applyFont="1">
      <alignment vertical="top" wrapText="1"/>
    </xf>
    <xf numFmtId="0" fontId="10" fillId="0" borderId="0" xfId="0" applyFont="1" applyAlignment="1">
      <alignment vertical="center"/>
    </xf>
    <xf numFmtId="0" fontId="13" fillId="4" borderId="3" xfId="6" applyAlignment="1" applyProtection="1">
      <alignment vertical="top" wrapText="1"/>
    </xf>
    <xf numFmtId="0" fontId="14" fillId="3" borderId="0" xfId="7" applyAlignment="1" applyProtection="1">
      <alignment vertical="top" wrapText="1"/>
    </xf>
    <xf numFmtId="0" fontId="17" fillId="0" borderId="0" xfId="8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10" fillId="2" borderId="0" xfId="0" applyFont="1" applyFill="1">
      <alignment vertical="top" wrapText="1"/>
    </xf>
    <xf numFmtId="0" fontId="10" fillId="2" borderId="0" xfId="0" applyFont="1" applyFill="1" applyAlignment="1">
      <alignment vertical="center"/>
    </xf>
    <xf numFmtId="0" fontId="35" fillId="2" borderId="0" xfId="0" applyFont="1" applyFill="1" applyAlignment="1">
      <alignment vertical="center"/>
    </xf>
    <xf numFmtId="0" fontId="36" fillId="35" borderId="1" xfId="7" applyFont="1" applyFill="1" applyBorder="1" applyAlignment="1">
      <alignment horizontal="left" vertical="center" wrapText="1"/>
    </xf>
    <xf numFmtId="0" fontId="36" fillId="35" borderId="0" xfId="7" applyFont="1" applyFill="1" applyAlignment="1">
      <alignment horizontal="left" vertical="center" wrapText="1"/>
    </xf>
    <xf numFmtId="166" fontId="33" fillId="36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34" fillId="0" borderId="0" xfId="2" applyFont="1" applyBorder="1" applyAlignment="1" applyProtection="1">
      <alignment horizontal="left" vertical="center"/>
    </xf>
    <xf numFmtId="0" fontId="38" fillId="0" borderId="0" xfId="0" applyFont="1" applyBorder="1" applyAlignment="1">
      <alignment horizontal="center" vertical="center"/>
    </xf>
    <xf numFmtId="166" fontId="39" fillId="36" borderId="0" xfId="0" applyNumberFormat="1" applyFont="1" applyFill="1" applyBorder="1" applyAlignment="1">
      <alignment horizontal="center" vertical="center"/>
    </xf>
    <xf numFmtId="166" fontId="39" fillId="0" borderId="0" xfId="0" applyNumberFormat="1" applyFont="1" applyFill="1" applyBorder="1" applyAlignment="1">
      <alignment horizontal="center" vertical="center"/>
    </xf>
    <xf numFmtId="0" fontId="33" fillId="37" borderId="0" xfId="0" applyNumberFormat="1" applyFont="1" applyFill="1" applyBorder="1" applyAlignment="1">
      <alignment horizontal="center" vertical="center"/>
    </xf>
    <xf numFmtId="44" fontId="33" fillId="37" borderId="0" xfId="0" applyNumberFormat="1" applyFont="1" applyFill="1" applyBorder="1" applyAlignment="1">
      <alignment horizontal="center" vertical="center"/>
    </xf>
    <xf numFmtId="44" fontId="39" fillId="37" borderId="0" xfId="0" applyNumberFormat="1" applyFont="1" applyFill="1" applyBorder="1" applyAlignment="1">
      <alignment horizontal="center" vertical="center"/>
    </xf>
    <xf numFmtId="0" fontId="39" fillId="37" borderId="0" xfId="0" applyNumberFormat="1" applyFont="1" applyFill="1" applyBorder="1" applyAlignment="1">
      <alignment horizontal="center" vertical="center"/>
    </xf>
    <xf numFmtId="44" fontId="39" fillId="37" borderId="0" xfId="0" applyNumberFormat="1" applyFont="1" applyFill="1" applyBorder="1" applyAlignment="1">
      <alignment horizontal="center" vertical="center" wrapText="1"/>
    </xf>
    <xf numFmtId="0" fontId="37" fillId="37" borderId="0" xfId="0" applyFont="1" applyFill="1" applyAlignment="1">
      <alignment horizontal="center" vertical="center" wrapText="1"/>
    </xf>
    <xf numFmtId="0" fontId="2" fillId="37" borderId="10" xfId="121" applyFont="1" applyFill="1" applyBorder="1" applyAlignment="1">
      <alignment horizontal="center" vertical="center" wrapText="1"/>
    </xf>
    <xf numFmtId="0" fontId="2" fillId="37" borderId="10" xfId="93" applyFont="1" applyFill="1" applyBorder="1" applyAlignment="1">
      <alignment horizontal="center" vertical="center" wrapText="1"/>
    </xf>
    <xf numFmtId="0" fontId="1" fillId="37" borderId="10" xfId="121" applyFont="1" applyFill="1" applyBorder="1" applyAlignment="1">
      <alignment horizontal="center" vertical="center" wrapText="1"/>
    </xf>
    <xf numFmtId="0" fontId="1" fillId="37" borderId="10" xfId="121" applyFont="1" applyFill="1" applyBorder="1" applyAlignment="1">
      <alignment horizontal="center" vertical="center"/>
    </xf>
    <xf numFmtId="44" fontId="1" fillId="37" borderId="10" xfId="121" applyNumberFormat="1" applyFont="1" applyFill="1" applyBorder="1" applyAlignment="1">
      <alignment horizontal="center" vertical="center"/>
    </xf>
    <xf numFmtId="0" fontId="34" fillId="0" borderId="0" xfId="2" applyFont="1" applyBorder="1" applyAlignment="1" applyProtection="1">
      <alignment horizontal="center" vertical="center"/>
    </xf>
    <xf numFmtId="0" fontId="13" fillId="36" borderId="3" xfId="6" applyFill="1" applyAlignment="1" applyProtection="1">
      <alignment horizontal="center" vertical="center" wrapText="1"/>
    </xf>
    <xf numFmtId="0" fontId="36" fillId="35" borderId="1" xfId="7" applyFont="1" applyFill="1" applyBorder="1" applyAlignment="1">
      <alignment horizontal="left" vertical="center" wrapText="1"/>
    </xf>
    <xf numFmtId="0" fontId="36" fillId="35" borderId="0" xfId="7" applyFont="1" applyFill="1" applyAlignment="1">
      <alignment horizontal="left" vertical="center" wrapText="1"/>
    </xf>
    <xf numFmtId="0" fontId="36" fillId="35" borderId="9" xfId="7" applyFont="1" applyFill="1" applyBorder="1" applyAlignment="1">
      <alignment horizontal="center" vertical="center" wrapText="1"/>
    </xf>
    <xf numFmtId="0" fontId="36" fillId="35" borderId="0" xfId="7" applyFont="1" applyFill="1" applyAlignment="1">
      <alignment horizontal="center" vertical="center" wrapText="1"/>
    </xf>
  </cellXfs>
  <cellStyles count="149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1 4" xfId="109" xr:uid="{8665CE61-436C-476E-B6DE-F673E53D9D81}"/>
    <cellStyle name="20% - Isticanje1 5" xfId="123" xr:uid="{5DC1B810-E3D5-4642-89E0-C3C92FC8D0F0}"/>
    <cellStyle name="20% - Isticanje1 6" xfId="137" xr:uid="{D7B68A74-9292-4354-9A5E-D34E391D55CA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2 4" xfId="111" xr:uid="{C994AAE5-7BF2-4369-81CF-26B67A4679B3}"/>
    <cellStyle name="20% - Isticanje2 5" xfId="125" xr:uid="{636F7205-772B-4127-8122-A490CA0AF726}"/>
    <cellStyle name="20% - Isticanje2 6" xfId="139" xr:uid="{A68E59AA-206B-49F1-88E2-72527188FB2C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3 4" xfId="113" xr:uid="{C47BDC02-7CE8-49CA-83AB-F643B7C2023D}"/>
    <cellStyle name="20% - Isticanje3 5" xfId="127" xr:uid="{527ED104-38CD-40DB-A2B6-723825D0E68F}"/>
    <cellStyle name="20% - Isticanje3 6" xfId="141" xr:uid="{7F7CF4EC-BF1D-4452-B6E1-AE6C49CCF069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4 4" xfId="115" xr:uid="{754A44BD-83C4-4A05-822A-73FC3CAFFFE3}"/>
    <cellStyle name="20% - Isticanje4 5" xfId="129" xr:uid="{E3C46512-4D5A-4425-872E-A99C2DF04C1C}"/>
    <cellStyle name="20% - Isticanje4 6" xfId="143" xr:uid="{581EBCBC-631A-44CA-8308-98F287759FC3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5 4" xfId="117" xr:uid="{E170B72A-45D7-4E1A-91EB-06FE1225D2A3}"/>
    <cellStyle name="20% - Isticanje5 5" xfId="131" xr:uid="{4D292CC8-F2C2-4816-B430-29E3FCDFC49D}"/>
    <cellStyle name="20% - Isticanje5 6" xfId="145" xr:uid="{0D283F85-785E-463E-85A4-0A420917D85E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20% - Isticanje6 4" xfId="119" xr:uid="{681982B2-1E7E-489B-B871-B95CDD6ABA69}"/>
    <cellStyle name="20% - Isticanje6 5" xfId="133" xr:uid="{20DEC9D6-C129-4A4A-815E-B5BD59A0C926}"/>
    <cellStyle name="20% - Isticanje6 6" xfId="147" xr:uid="{4A36B372-913D-4AE9-9401-4DE68FB51AA1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1 4" xfId="110" xr:uid="{C264893A-86C4-40D0-A9BE-47FAF68AF903}"/>
    <cellStyle name="40% - Isticanje1 5" xfId="124" xr:uid="{C8222BDA-4B87-4C89-8022-0E5FA52B2B49}"/>
    <cellStyle name="40% - Isticanje1 6" xfId="138" xr:uid="{46EB3045-22D2-46CA-88AB-8B1724EC3A8D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2 4" xfId="112" xr:uid="{326AE380-2F6D-4A0F-99F3-3EA6F6E8BFC0}"/>
    <cellStyle name="40% - Isticanje2 5" xfId="126" xr:uid="{1FE0C588-CEE1-4E30-B74A-F0BA63EA7E43}"/>
    <cellStyle name="40% - Isticanje2 6" xfId="140" xr:uid="{3E0DF465-3264-4EA1-BFE0-6ECD051CE6AB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3 4" xfId="114" xr:uid="{64011159-4191-4036-8718-EF3BFCA4AE1A}"/>
    <cellStyle name="40% - Isticanje3 5" xfId="128" xr:uid="{1C2B2D1F-0AFC-4AA4-9619-558F00EF1156}"/>
    <cellStyle name="40% - Isticanje3 6" xfId="142" xr:uid="{B1AED6D1-2210-4B05-88CE-B6748D76810B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4 4" xfId="116" xr:uid="{667450F4-DFAF-4CB1-B052-698ABFD6AE74}"/>
    <cellStyle name="40% - Isticanje4 5" xfId="130" xr:uid="{3C49C76C-B91E-45AE-B180-270EC18AF9EE}"/>
    <cellStyle name="40% - Isticanje4 6" xfId="144" xr:uid="{31130A15-E946-4DB8-88F7-EF1172FF9CEB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5 4" xfId="118" xr:uid="{EABEA802-678A-464D-B85D-219788A86E1B}"/>
    <cellStyle name="40% - Isticanje5 5" xfId="132" xr:uid="{4243DF46-1A04-4032-B220-CE15505BFAB9}"/>
    <cellStyle name="40% - Isticanje5 6" xfId="146" xr:uid="{61BB8E0C-3D91-4C03-A382-CFBDA7E2602C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40% - Isticanje6 4" xfId="120" xr:uid="{45B5019D-56B2-423C-BAFD-C640B8A349A9}"/>
    <cellStyle name="40% - Isticanje6 5" xfId="134" xr:uid="{177A0EB6-16F5-4FCD-A06A-8BE20C06A365}"/>
    <cellStyle name="40% - Isticanje6 6" xfId="148" xr:uid="{57A1A1F3-DA56-4401-BB8E-2DAB48EB84B7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Bilješka 4" xfId="108" xr:uid="{8114B226-1F09-4BD3-A38E-11A80B69A6C5}"/>
    <cellStyle name="Bilješka 5" xfId="122" xr:uid="{410B02A9-BF3A-42AB-88AC-A03D5830362F}"/>
    <cellStyle name="Bilješka 6" xfId="136" xr:uid="{EB818619-B6BC-4F34-A58D-85431509672D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Normalno 4" xfId="107" xr:uid="{0E437AA0-17BC-4C8B-B4F3-C4791FB78DAD}"/>
    <cellStyle name="Normalno 5" xfId="121" xr:uid="{BBDFDA66-6B66-4B56-9311-C8FFCAD3814F}"/>
    <cellStyle name="Normalno 6" xfId="135" xr:uid="{AB3A1C6E-6416-47C1-94E0-875AE4C86181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25" dataDxfId="15" totalsRowDxfId="14">
  <autoFilter ref="A7:E2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11" totalsRowDxfId="10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9" totalsRowDxfId="8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7" totalsRowDxfId="6"/>
    <tableColumn id="11" xr3:uid="{00000000-0010-0000-0000-00000B000000}" name="Iznos" totalsRowFunction="count" dataDxfId="5" totalsRowDxfId="4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25"/>
  <sheetViews>
    <sheetView showGridLines="0" tabSelected="1" topLeftCell="A19" zoomScaleNormal="100" workbookViewId="0">
      <selection activeCell="E24" sqref="E24"/>
    </sheetView>
  </sheetViews>
  <sheetFormatPr defaultColWidth="9" defaultRowHeight="33.9" customHeight="1" x14ac:dyDescent="0.3"/>
  <cols>
    <col min="1" max="1" width="37.109375" style="6" customWidth="1"/>
    <col min="2" max="2" width="24.6640625" style="6" customWidth="1"/>
    <col min="3" max="3" width="27.5546875" style="6" customWidth="1"/>
    <col min="4" max="4" width="31.5546875" style="6" customWidth="1"/>
    <col min="5" max="5" width="21.44140625" style="6" customWidth="1"/>
    <col min="6" max="6" width="0.33203125" style="1" customWidth="1"/>
    <col min="7" max="7" width="11.33203125" style="9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32" t="s">
        <v>0</v>
      </c>
      <c r="B1" s="32"/>
      <c r="C1" s="32"/>
      <c r="D1" s="32"/>
      <c r="E1" s="32"/>
      <c r="F1" s="3"/>
    </row>
    <row r="2" spans="1:7" ht="37.5" customHeight="1" thickTop="1" x14ac:dyDescent="0.3">
      <c r="A2" s="33" t="s">
        <v>1</v>
      </c>
      <c r="B2" s="33"/>
      <c r="C2" s="12" t="s">
        <v>2</v>
      </c>
      <c r="D2" s="35" t="s">
        <v>3</v>
      </c>
      <c r="E2" s="35"/>
      <c r="F2" s="4"/>
    </row>
    <row r="3" spans="1:7" ht="47.25" customHeight="1" x14ac:dyDescent="0.3">
      <c r="A3" s="34" t="s">
        <v>4</v>
      </c>
      <c r="B3" s="34"/>
      <c r="C3" s="13" t="s">
        <v>5</v>
      </c>
      <c r="D3" s="36" t="s">
        <v>6</v>
      </c>
      <c r="E3" s="36"/>
      <c r="F3" s="4"/>
    </row>
    <row r="4" spans="1:7" ht="17.25" customHeight="1" x14ac:dyDescent="0.3">
      <c r="A4" s="16" t="s">
        <v>7</v>
      </c>
      <c r="B4" s="17"/>
      <c r="C4" s="7"/>
      <c r="D4" s="7"/>
      <c r="E4" s="7"/>
    </row>
    <row r="5" spans="1:7" ht="25.5" customHeight="1" x14ac:dyDescent="0.3">
      <c r="A5" s="16" t="s">
        <v>8</v>
      </c>
      <c r="B5" s="17"/>
      <c r="C5" s="7"/>
      <c r="D5" s="7"/>
      <c r="E5" s="7"/>
    </row>
    <row r="6" spans="1:7" ht="44.1" customHeight="1" x14ac:dyDescent="0.3">
      <c r="A6" s="31" t="s">
        <v>34</v>
      </c>
      <c r="B6" s="31"/>
      <c r="C6" s="31"/>
      <c r="D6" s="31"/>
      <c r="E6" s="31"/>
    </row>
    <row r="7" spans="1:7" s="2" customFormat="1" ht="33.9" customHeight="1" x14ac:dyDescent="0.3">
      <c r="A7" s="5" t="s">
        <v>9</v>
      </c>
      <c r="B7" s="5" t="s">
        <v>10</v>
      </c>
      <c r="C7" s="5" t="s">
        <v>11</v>
      </c>
      <c r="D7" s="5" t="s">
        <v>12</v>
      </c>
      <c r="E7" s="5" t="s">
        <v>13</v>
      </c>
      <c r="G7" s="10"/>
    </row>
    <row r="8" spans="1:7" s="2" customFormat="1" ht="33.75" customHeight="1" x14ac:dyDescent="0.3">
      <c r="A8" s="23" t="s">
        <v>14</v>
      </c>
      <c r="B8" s="23"/>
      <c r="C8" s="22"/>
      <c r="D8" s="24" t="s">
        <v>35</v>
      </c>
      <c r="E8" s="18">
        <v>117968.92</v>
      </c>
      <c r="G8" s="10"/>
    </row>
    <row r="9" spans="1:7" s="2" customFormat="1" ht="33.75" customHeight="1" x14ac:dyDescent="0.3">
      <c r="A9" s="23" t="s">
        <v>24</v>
      </c>
      <c r="B9" s="23"/>
      <c r="C9" s="23"/>
      <c r="D9" s="24" t="s">
        <v>35</v>
      </c>
      <c r="E9" s="18">
        <v>7555.5</v>
      </c>
      <c r="G9" s="10"/>
    </row>
    <row r="10" spans="1:7" s="2" customFormat="1" ht="33.75" customHeight="1" x14ac:dyDescent="0.3">
      <c r="A10" s="23" t="s">
        <v>14</v>
      </c>
      <c r="B10" s="23" t="str" cm="1">
        <f t="array" ref="B10">IFERROR(INDEX(#REF!,SMALL(IF(#REF!=rngInvoice,ROW(#REF!)-ROW(#REF!)), ROW(3:3)), MATCH($B$7,#REF!, 0)),"")</f>
        <v/>
      </c>
      <c r="C10" s="22" t="str" cm="1">
        <f t="array" ref="C10">IFERROR(INDEX(#REF!,SMALL(IF(#REF!=rngInvoice,ROW(#REF!)-ROW(#REF!)), ROW(3:3)), MATCH($C$7,#REF!, 0)),"")</f>
        <v/>
      </c>
      <c r="D10" s="24" t="s">
        <v>36</v>
      </c>
      <c r="E10" s="18">
        <v>101.92</v>
      </c>
      <c r="G10" s="10"/>
    </row>
    <row r="11" spans="1:7" s="2" customFormat="1" ht="33.75" customHeight="1" x14ac:dyDescent="0.3">
      <c r="A11" s="23" t="s">
        <v>24</v>
      </c>
      <c r="B11" s="23" t="str" cm="1">
        <f t="array" ref="B11">IFERROR(INDEX(#REF!,SMALL(IF(#REF!=rngInvoice,ROW(#REF!)-ROW(#REF!)), ROW(4:4)), MATCH($B$7,#REF!, 0)),"")</f>
        <v/>
      </c>
      <c r="C11" s="22" t="str" cm="1">
        <f t="array" ref="C11">IFERROR(INDEX(#REF!,SMALL(IF(#REF!=rngInvoice,ROW(#REF!)-ROW(#REF!)), ROW(4:4)), MATCH($C$7,#REF!, 0)),"")</f>
        <v/>
      </c>
      <c r="D11" s="24" t="s">
        <v>22</v>
      </c>
      <c r="E11" s="18">
        <v>300</v>
      </c>
      <c r="G11" s="10"/>
    </row>
    <row r="12" spans="1:7" s="2" customFormat="1" ht="33.75" customHeight="1" x14ac:dyDescent="0.3">
      <c r="A12" s="23" t="s">
        <v>14</v>
      </c>
      <c r="B12" s="22" t="str" cm="1">
        <f t="array" ref="B12">IFERROR(INDEX(#REF!,SMALL(IF(#REF!=rngInvoice,ROW(#REF!)-ROW(#REF!)), ROW(4:4)), MATCH($C$7,#REF!, 0)),"")</f>
        <v/>
      </c>
      <c r="C12" s="22" t="str" cm="1">
        <f t="array" ref="C12">IFERROR(INDEX(#REF!,SMALL(IF(#REF!=rngInvoice,ROW(#REF!)-ROW(#REF!)), ROW(4:4)), MATCH($C$7,#REF!, 0)),"")</f>
        <v/>
      </c>
      <c r="D12" s="24" t="s">
        <v>22</v>
      </c>
      <c r="E12" s="18">
        <v>4948.8999999999996</v>
      </c>
      <c r="G12" s="10"/>
    </row>
    <row r="13" spans="1:7" s="2" customFormat="1" ht="33.75" customHeight="1" x14ac:dyDescent="0.3">
      <c r="A13" s="23" t="s">
        <v>24</v>
      </c>
      <c r="B13" s="23" t="str" cm="1">
        <f t="array" ref="B13">IFERROR(INDEX(#REF!,SMALL(IF(#REF!=rngInvoice,ROW(#REF!)-ROW(#REF!)), ROW(5:5)), MATCH($B$7,#REF!, 0)),"")</f>
        <v/>
      </c>
      <c r="C13" s="22" t="str" cm="1">
        <f t="array" ref="C13">IFERROR(INDEX(#REF!,SMALL(IF(#REF!=rngInvoice,ROW(#REF!)-ROW(#REF!)), ROW(5:5)), MATCH($C$7,#REF!, 0)),"")</f>
        <v/>
      </c>
      <c r="D13" s="24" t="s">
        <v>15</v>
      </c>
      <c r="E13" s="18">
        <v>1246.68</v>
      </c>
      <c r="G13" s="10"/>
    </row>
    <row r="14" spans="1:7" s="2" customFormat="1" ht="33.75" customHeight="1" x14ac:dyDescent="0.3">
      <c r="A14" s="23" t="s">
        <v>14</v>
      </c>
      <c r="B14" s="23" t="str">
        <f t="array" ref="B14">IFERROR(INDEX(#REF!,SMALL(IF(#REF!=rngInvoice,ROW(#REF!)-ROW(#REF!)), ROW(1:1)), MATCH($B$7,#REF!, 0)),"")</f>
        <v/>
      </c>
      <c r="C14" s="22" t="str">
        <f t="array" ref="C14">IFERROR(INDEX(#REF!,SMALL(IF(#REF!=rngInvoice,ROW(#REF!)-ROW(#REF!)), ROW(1:1)), MATCH($C$7,#REF!, 0)),"")</f>
        <v/>
      </c>
      <c r="D14" s="24" t="s">
        <v>15</v>
      </c>
      <c r="E14" s="18">
        <v>19803.150000000001</v>
      </c>
      <c r="G14" s="10"/>
    </row>
    <row r="15" spans="1:7" s="15" customFormat="1" ht="40.5" customHeight="1" x14ac:dyDescent="0.3">
      <c r="A15" s="23" t="s">
        <v>14</v>
      </c>
      <c r="B15" s="23" t="str">
        <f t="array" ref="B15">IFERROR(INDEX(#REF!,SMALL(IF(#REF!=rngInvoice,ROW(#REF!)-ROW(#REF!)), ROW(6:6)), MATCH($B$7,#REF!, 0)),"")</f>
        <v/>
      </c>
      <c r="C15" s="22"/>
      <c r="D15" s="24" t="s">
        <v>17</v>
      </c>
      <c r="E15" s="19">
        <v>1946.65</v>
      </c>
    </row>
    <row r="16" spans="1:7" s="15" customFormat="1" ht="40.5" customHeight="1" x14ac:dyDescent="0.3">
      <c r="A16" s="23" t="s">
        <v>24</v>
      </c>
      <c r="B16" s="23" t="str" cm="1">
        <f t="array" ref="B16">IFERROR(INDEX(#REF!,SMALL(IF(#REF!=rngInvoice,ROW(#REF!)-ROW(#REF!)), ROW(8:8)), MATCH($B$7,#REF!, 0)),"")</f>
        <v/>
      </c>
      <c r="C16" s="22" t="str" cm="1">
        <f t="array" ref="C16">IFERROR(INDEX(#REF!,SMALL(IF(#REF!=rngInvoice,ROW(#REF!)-ROW(#REF!)), ROW(8:8)), MATCH($C$7,#REF!, 0)),"")</f>
        <v/>
      </c>
      <c r="D16" s="24" t="s">
        <v>17</v>
      </c>
      <c r="E16" s="18">
        <v>628.34</v>
      </c>
    </row>
    <row r="17" spans="1:7" s="15" customFormat="1" ht="40.5" customHeight="1" x14ac:dyDescent="0.3">
      <c r="A17" s="23" t="s">
        <v>14</v>
      </c>
      <c r="B17" s="23" t="str" cm="1">
        <f t="array" ref="B17">IFERROR(INDEX(#REF!,SMALL(IF(#REF!=rngInvoice,ROW(#REF!)-ROW(#REF!)), ROW(11:11)), MATCH($B$7,#REF!, 0)),"")</f>
        <v/>
      </c>
      <c r="C17" s="22" t="str" cm="1">
        <f t="array" ref="C17">IFERROR(INDEX(#REF!,SMALL(IF(#REF!=rngInvoice,ROW(#REF!)-ROW(#REF!)), ROW(11:11)), MATCH($C$7,#REF!, 0)),"")</f>
        <v/>
      </c>
      <c r="D17" s="24" t="s">
        <v>33</v>
      </c>
      <c r="E17" s="18">
        <v>176.5</v>
      </c>
    </row>
    <row r="18" spans="1:7" s="2" customFormat="1" ht="40.5" customHeight="1" x14ac:dyDescent="0.3">
      <c r="A18" s="26" t="s">
        <v>27</v>
      </c>
      <c r="B18" s="26">
        <v>42616075051</v>
      </c>
      <c r="C18" s="26" t="s">
        <v>28</v>
      </c>
      <c r="D18" s="24" t="s">
        <v>26</v>
      </c>
      <c r="E18" s="18">
        <v>2385</v>
      </c>
      <c r="G18" s="10"/>
    </row>
    <row r="19" spans="1:7" s="2" customFormat="1" ht="40.5" customHeight="1" x14ac:dyDescent="0.3">
      <c r="A19" s="28" t="s">
        <v>37</v>
      </c>
      <c r="B19" s="29">
        <v>83572273882</v>
      </c>
      <c r="C19" s="30" t="s">
        <v>16</v>
      </c>
      <c r="D19" s="24" t="s">
        <v>26</v>
      </c>
      <c r="E19" s="18">
        <v>405</v>
      </c>
      <c r="G19" s="10"/>
    </row>
    <row r="20" spans="1:7" s="2" customFormat="1" ht="40.5" customHeight="1" x14ac:dyDescent="0.3">
      <c r="A20" s="26" t="s">
        <v>29</v>
      </c>
      <c r="B20" s="26">
        <v>59369289798</v>
      </c>
      <c r="C20" s="26" t="s">
        <v>18</v>
      </c>
      <c r="D20" s="24" t="s">
        <v>26</v>
      </c>
      <c r="E20" s="18">
        <v>2058.39</v>
      </c>
      <c r="G20" s="10"/>
    </row>
    <row r="21" spans="1:7" s="2" customFormat="1" ht="40.5" customHeight="1" x14ac:dyDescent="0.3">
      <c r="A21" s="26" t="s">
        <v>30</v>
      </c>
      <c r="B21" s="26">
        <v>83598114879</v>
      </c>
      <c r="C21" s="26" t="s">
        <v>18</v>
      </c>
      <c r="D21" s="24" t="s">
        <v>26</v>
      </c>
      <c r="E21" s="18">
        <v>1293.1199999999999</v>
      </c>
      <c r="G21" s="10"/>
    </row>
    <row r="22" spans="1:7" s="2" customFormat="1" ht="40.5" customHeight="1" x14ac:dyDescent="0.3">
      <c r="A22" s="26" t="s">
        <v>31</v>
      </c>
      <c r="B22" s="26">
        <v>44138062462</v>
      </c>
      <c r="C22" s="26" t="s">
        <v>32</v>
      </c>
      <c r="D22" s="24" t="s">
        <v>26</v>
      </c>
      <c r="E22" s="18">
        <v>4918</v>
      </c>
      <c r="G22" s="10"/>
    </row>
    <row r="23" spans="1:7" s="2" customFormat="1" ht="40.5" customHeight="1" x14ac:dyDescent="0.3">
      <c r="A23" s="27" t="s">
        <v>25</v>
      </c>
      <c r="B23" s="27">
        <v>63073332379</v>
      </c>
      <c r="C23" s="27" t="s">
        <v>16</v>
      </c>
      <c r="D23" s="24" t="s">
        <v>23</v>
      </c>
      <c r="E23" s="18">
        <v>3080.86</v>
      </c>
      <c r="G23" s="10"/>
    </row>
    <row r="24" spans="1:7" s="2" customFormat="1" ht="36.75" customHeight="1" x14ac:dyDescent="0.3">
      <c r="A24" s="25" t="s">
        <v>19</v>
      </c>
      <c r="B24" s="25">
        <v>92963223473</v>
      </c>
      <c r="C24" s="25" t="s">
        <v>16</v>
      </c>
      <c r="D24" s="24" t="s">
        <v>20</v>
      </c>
      <c r="E24" s="18">
        <v>61.6</v>
      </c>
      <c r="G24" s="10"/>
    </row>
    <row r="25" spans="1:7" s="8" customFormat="1" ht="33.9" customHeight="1" x14ac:dyDescent="0.3">
      <c r="A25" s="20" t="s">
        <v>21</v>
      </c>
      <c r="B25" s="20"/>
      <c r="C25" s="21"/>
      <c r="D25" s="21"/>
      <c r="E25" s="14">
        <v>168878.53</v>
      </c>
      <c r="G25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9" type="noConversion"/>
  <conditionalFormatting sqref="A8:D12 A13:C13 A14:D17 D18:D24 A25:D25">
    <cfRule type="expression" dxfId="3" priority="38">
      <formula>MOD(ROW(),2)=0</formula>
    </cfRule>
  </conditionalFormatting>
  <conditionalFormatting sqref="D13">
    <cfRule type="expression" dxfId="2" priority="4">
      <formula>MOD(ROW(),2)=0</formula>
    </cfRule>
  </conditionalFormatting>
  <conditionalFormatting sqref="E8:E25">
    <cfRule type="expression" dxfId="1" priority="17">
      <formula>MOD(ROW(),2)=0</formula>
    </cfRule>
    <cfRule type="expression" dxfId="0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Mirjana Babić</cp:lastModifiedBy>
  <cp:revision/>
  <cp:lastPrinted>2026-02-20T08:53:19Z</cp:lastPrinted>
  <dcterms:created xsi:type="dcterms:W3CDTF">2016-11-01T03:33:07Z</dcterms:created>
  <dcterms:modified xsi:type="dcterms:W3CDTF">2026-02-20T08:53:27Z</dcterms:modified>
  <cp:category/>
  <cp:contentStatus/>
</cp:coreProperties>
</file>