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"/>
    </mc:Choice>
  </mc:AlternateContent>
  <xr:revisionPtr revIDLastSave="0" documentId="13_ncr:1_{13B339A7-A09C-487D-A12E-BB80620DED2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 a="1"/>
  <c r="B16" i="1"/>
  <c r="C16" i="1" a="1"/>
  <c r="C16" i="1" s="1"/>
  <c r="C17" i="1" a="1"/>
  <c r="C17" i="1" s="1"/>
  <c r="B17" i="1" a="1"/>
  <c r="B17" i="1" s="1"/>
  <c r="B18" i="1" a="1"/>
  <c r="B18" i="1" s="1"/>
  <c r="C18" i="1" a="1"/>
  <c r="C18" i="1" s="1"/>
  <c r="B12" i="1" a="1"/>
  <c r="B12" i="1" s="1"/>
  <c r="C12" i="1" a="1"/>
  <c r="C12" i="1" s="1"/>
  <c r="B13" i="1" a="1"/>
  <c r="B13" i="1" s="1"/>
  <c r="C13" i="1" a="1"/>
  <c r="C13" i="1" s="1"/>
  <c r="B10" i="1" a="1"/>
  <c r="B10" i="1" s="1"/>
  <c r="C10" i="1" a="1"/>
  <c r="C10" i="1" s="1"/>
  <c r="B11" i="1" a="1"/>
  <c r="B11" i="1" s="1"/>
  <c r="C11" i="1" a="1"/>
  <c r="C11" i="1" s="1"/>
  <c r="B15" i="1" a="1"/>
  <c r="B15" i="1" s="1"/>
  <c r="C14" i="1" a="1"/>
  <c r="C14" i="1" s="1"/>
  <c r="B14" i="1" a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<sst xmlns="http://schemas.openxmlformats.org/spreadsheetml/2006/main" count="101" uniqueCount="68">
  <si>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</si>
  <si>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</si>
  <si>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</si>
  <si>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</si>
  <si>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</si>
  <si>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</si>
  <si>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</si>
  <si>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</si>
  <si>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</si>
  <si>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</si>
  <si>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</si>
  <si>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</si>
  <si>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</si>
  <si>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</si>
  <si>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</si>
  <si>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</si>
  <si>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</si>
  <si>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</si>
  <si>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</si>
  <si>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</si>
  <si>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</si>
  <si>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</si>
  <si>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</si>
  <si>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</si>
  <si>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</si>
  <si>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</si>
  <si>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</si>
  <si>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</si>
  <si>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UKUPNO</t>
  </si>
  <si>
    <t>3121 Ostali rashodi za zaposlene</t>
  </si>
  <si>
    <t>3221 Uredski materijal i ostali materijalni rashodi</t>
  </si>
  <si>
    <t>3223 Energija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</si>
  <si>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</si>
  <si>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</si>
  <si>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</si>
  <si>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</si>
  <si>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</si>
  <si>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</si>
  <si>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</si>
  <si>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</si>
  <si>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</si>
  <si>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</si>
  <si>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</si>
  <si>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3222 Materijal i sirovine</t>
  </si>
  <si>
    <t>BROSS TRADE d.o.o.</t>
  </si>
  <si>
    <t>Vindija d.d.</t>
  </si>
  <si>
    <t>Varaždin</t>
  </si>
  <si>
    <t>HEP ELEKTRA d.o.o.</t>
  </si>
  <si>
    <t>HEP-OPSKRBA d.o.o.</t>
  </si>
  <si>
    <t>3224 Materijal i dijelovi za tekuće i investicijsko održavanje</t>
  </si>
  <si>
    <t>BABIĆ PEKARA d.o.o.</t>
  </si>
  <si>
    <t>VINCEK društvo s ograničenom odgovornošću za prijevoz putnika, trgovinu i ugosti teljstvo</t>
  </si>
  <si>
    <t>VARAŽDIN</t>
  </si>
  <si>
    <t>ERA-COMMERCE d.o.o.</t>
  </si>
  <si>
    <t>MAKARSKA</t>
  </si>
  <si>
    <t>3225 Sitni inventar i autogume</t>
  </si>
  <si>
    <t>JAVNA OBJAVA INFORMACIJA O TROŠENJU SREDSTAVA - SRPANJ 2025.</t>
  </si>
  <si>
    <t>3111 Plaće za redovan rad za 6/2025</t>
  </si>
  <si>
    <t>3113 Plaće za prekovremeni rad</t>
  </si>
  <si>
    <t>TRAMAX D.O.O.</t>
  </si>
  <si>
    <t>EZEKIEL j.d.o.o.</t>
  </si>
  <si>
    <t>VRBOVEC</t>
  </si>
  <si>
    <t>PEŠO D.O.O.</t>
  </si>
  <si>
    <t>TRILJ</t>
  </si>
  <si>
    <t>LONE d.o.o. za prijevoz i usluge</t>
  </si>
  <si>
    <t>Vrlika</t>
  </si>
  <si>
    <t>ŠPACAKAMIN, vl. Antonio Žaja</t>
  </si>
  <si>
    <t>TROGIR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</si>
</sst>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35" borderId="1" xfId="7" applyFont="1" applyFill="1" applyBorder="1" applyAlignment="1">
      <alignment horizontal="left" vertical="center" wrapText="1"/>
    </xf>
    <xf numFmtId="0" fontId="29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1" fillId="0" borderId="0" xfId="0" applyFont="1" applyBorder="1" applyAlignment="1">
      <alignment horizontal="center" vertical="center"/>
    </xf>
    <xf numFmtId="166" fontId="32" fillId="36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32" fillId="37" borderId="0" xfId="0" applyNumberFormat="1" applyFont="1" applyFill="1" applyBorder="1" applyAlignment="1">
      <alignment horizontal="center" vertical="center"/>
    </xf>
    <xf numFmtId="0" fontId="32" fillId="37" borderId="0" xfId="0" applyNumberFormat="1" applyFont="1" applyFill="1" applyBorder="1" applyAlignment="1">
      <alignment horizontal="center" vertical="center"/>
    </xf>
    <xf numFmtId="44" fontId="32" fillId="37" borderId="0" xfId="0" applyNumberFormat="1" applyFont="1" applyFill="1" applyBorder="1" applyAlignment="1">
      <alignment horizontal="center" vertical="center" wrapText="1"/>
    </xf>
    <xf numFmtId="0" fontId="32" fillId="37" borderId="10" xfId="0" applyFont="1" applyFill="1" applyBorder="1" applyAlignment="1">
      <alignment horizontal="center" vertical="center" wrapText="1"/>
    </xf>
    <xf numFmtId="0" fontId="30" fillId="37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29" fillId="35" borderId="1" xfId="7" applyFont="1" applyFill="1" applyBorder="1" applyAlignment="1">
      <alignment horizontal="left" vertical="center" wrapText="1"/>
    </xf>
    <xf numFmtId="0" fontId="29" fillId="35" borderId="0" xfId="7" applyFont="1" applyFill="1" applyAlignment="1">
      <alignment horizontal="left" vertical="center" wrapText="1"/>
    </xf>
    <xf numFmtId="0" fontId="29" fillId="35" borderId="9" xfId="7" applyFont="1" applyFill="1" applyBorder="1" applyAlignment="1">
      <alignment horizontal="center" vertical="center" wrapText="1"/>
    </xf>
    <xf numFmtId="0" fontId="29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0" dataDxfId="17" totalsRowDxfId="16">
  <autoFilter ref="A7:E4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5" totalsRowDxfId="14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13" totalsRowDxfId="12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11" totalsRowDxfId="10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0"/>
  <sheetViews>
    <sheetView showGridLines="0" tabSelected="1" zoomScaleNormal="100" workbookViewId="0">
      <selection activeCell="E41" sqref="E41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</v>
      </c>
      <c r="B2" s="29"/>
      <c r="C2" s="12" t="s">
        <v>2</v>
      </c>
      <c r="D2" s="31" t="s">
        <v>3</v>
      </c>
      <c r="E2" s="31"/>
      <c r="F2" s="4"/>
    </row>
    <row r="3" spans="1:7" ht="47.25" customHeight="1" x14ac:dyDescent="0.25">
      <c r="A3" s="30" t="s">
        <v>4</v>
      </c>
      <c r="B3" s="30"/>
      <c r="C3" s="13" t="s">
        <v>5</v>
      </c>
      <c r="D3" s="32" t="s">
        <v>6</v>
      </c>
      <c r="E3" s="32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27" t="s">
        <v>56</v>
      </c>
      <c r="B6" s="27"/>
      <c r="C6" s="27"/>
      <c r="D6" s="27"/>
      <c r="E6" s="27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3" t="s">
        <v>14</v>
      </c>
      <c r="B8" s="23"/>
      <c r="C8" s="22"/>
      <c r="D8" s="24" t="s">
        <v>57</v>
      </c>
      <c r="E8" s="18">
        <v>115422.58</v>
      </c>
      <c r="G8" s="10"/>
    </row>
    <row r="9" spans="1:7" s="2" customFormat="1" ht="33.75" customHeight="1" x14ac:dyDescent="0.25">
      <c r="A9" s="23" t="s">
        <v>41</v>
      </c>
      <c r="B9" s="23"/>
      <c r="C9" s="23"/>
      <c r="D9" s="24" t="s">
        <v>57</v>
      </c>
      <c r="E9" s="18">
        <v>5831.6</v>
      </c>
      <c r="G9" s="10"/>
    </row>
    <row r="10" spans="1:7" s="2" customFormat="1" ht="33.75" customHeight="1" x14ac:dyDescent="0.25">
      <c r="A10" s="23" t="s">
        <v>42</v>
      </c>
      <c r="B10" s="23" t="str" cm="1">
        <f t="array" ref="B10">IFERROR(INDEX(#REF!,SMALL(IF(#REF!=rngInvoice,ROW(#REF!)-ROW(#REF!)), ROW(3:3)), MATCH($B$7,#REF!, 0)),"")</f>
        <v/>
      </c>
      <c r="C10" s="22" t="str" cm="1">
        <f t="array" ref="C10">IFERROR(INDEX(#REF!,SMALL(IF(#REF!=rngInvoice,ROW(#REF!)-ROW(#REF!)), ROW(3:3)), MATCH($C$7,#REF!, 0)),"")</f>
        <v/>
      </c>
      <c r="D10" s="24" t="s">
        <v>57</v>
      </c>
      <c r="E10" s="18">
        <v>1800.16</v>
      </c>
      <c r="G10" s="10"/>
    </row>
    <row r="11" spans="1:7" s="2" customFormat="1" ht="33.75" customHeight="1" x14ac:dyDescent="0.25">
      <c r="A11" s="23" t="s">
        <v>14</v>
      </c>
      <c r="B11" s="22" t="str" cm="1">
        <f t="array" ref="B11">IFERROR(INDEX(#REF!,SMALL(IF(#REF!=rngInvoice,ROW(#REF!)-ROW(#REF!)), ROW(4:4)), MATCH($C$7,#REF!, 0)),"")</f>
        <v/>
      </c>
      <c r="C11" s="22" t="str" cm="1">
        <f t="array" ref="C11">IFERROR(INDEX(#REF!,SMALL(IF(#REF!=rngInvoice,ROW(#REF!)-ROW(#REF!)), ROW(4:4)), MATCH($C$7,#REF!, 0)),"")</f>
        <v/>
      </c>
      <c r="D11" s="24" t="s">
        <v>29</v>
      </c>
      <c r="E11" s="18">
        <v>3450.64</v>
      </c>
      <c r="G11" s="10"/>
    </row>
    <row r="12" spans="1:7" s="2" customFormat="1" ht="33.75" customHeight="1" x14ac:dyDescent="0.25">
      <c r="A12" s="23" t="s">
        <v>41</v>
      </c>
      <c r="B12" s="23" t="str" cm="1">
        <f t="array" ref="B12">IFERROR(INDEX(#REF!,SMALL(IF(#REF!=rngInvoice,ROW(#REF!)-ROW(#REF!)), ROW(5:5)), MATCH($B$7,#REF!, 0)),"")</f>
        <v/>
      </c>
      <c r="C12" s="22" t="str" cm="1">
        <f t="array" ref="C12">IFERROR(INDEX(#REF!,SMALL(IF(#REF!=rngInvoice,ROW(#REF!)-ROW(#REF!)), ROW(5:5)), MATCH($C$7,#REF!, 0)),"")</f>
        <v/>
      </c>
      <c r="D12" s="24" t="s">
        <v>15</v>
      </c>
      <c r="E12" s="18">
        <v>962.21</v>
      </c>
      <c r="G12" s="10"/>
    </row>
    <row r="13" spans="1:7" s="2" customFormat="1" ht="33.75" customHeight="1" x14ac:dyDescent="0.25">
      <c r="A13" s="23" t="s">
        <v>42</v>
      </c>
      <c r="B13" s="23" t="str" cm="1">
        <f t="array" ref="B13">IFERROR(INDEX(#REF!,SMALL(IF(#REF!=rngInvoice,ROW(#REF!)-ROW(#REF!)), ROW(5:5)), MATCH($B$7,#REF!, 0)),"")</f>
        <v/>
      </c>
      <c r="C13" s="22" t="str" cm="1">
        <f t="array" ref="C13">IFERROR(INDEX(#REF!,SMALL(IF(#REF!=rngInvoice,ROW(#REF!)-ROW(#REF!)), ROW(5:5)), MATCH($C$7,#REF!, 0)),"")</f>
        <v/>
      </c>
      <c r="D13" s="24" t="s">
        <v>15</v>
      </c>
      <c r="E13" s="18">
        <v>297.02999999999997</v>
      </c>
      <c r="G13" s="10"/>
    </row>
    <row r="14" spans="1:7" s="2" customFormat="1" ht="33.75" customHeight="1" x14ac:dyDescent="0.25">
      <c r="A14" s="23" t="s">
        <v>14</v>
      </c>
      <c r="B14" s="23" t="str">
        <f t="array" ref="B14">IFERROR(INDEX(#REF!,SMALL(IF(#REF!=rngInvoice,ROW(#REF!)-ROW(#REF!)), ROW(1:1)), MATCH($B$7,#REF!, 0)),"")</f>
        <v/>
      </c>
      <c r="C14" s="22" t="str">
        <f t="array" ref="C14">IFERROR(INDEX(#REF!,SMALL(IF(#REF!=rngInvoice,ROW(#REF!)-ROW(#REF!)), ROW(1:1)), MATCH($C$7,#REF!, 0)),"")</f>
        <v/>
      </c>
      <c r="D14" s="24" t="s">
        <v>15</v>
      </c>
      <c r="E14" s="18">
        <v>19173.87</v>
      </c>
      <c r="G14" s="10"/>
    </row>
    <row r="15" spans="1:7" s="15" customFormat="1" ht="40.5" customHeight="1" x14ac:dyDescent="0.25">
      <c r="A15" s="23" t="s">
        <v>14</v>
      </c>
      <c r="B15" s="23" t="str">
        <f t="array" ref="B15">IFERROR(INDEX(#REF!,SMALL(IF(#REF!=rngInvoice,ROW(#REF!)-ROW(#REF!)), ROW(6:6)), MATCH($B$7,#REF!, 0)),"")</f>
        <v/>
      </c>
      <c r="C15" s="22"/>
      <c r="D15" s="24" t="s">
        <v>17</v>
      </c>
      <c r="E15" s="19">
        <v>1950.93</v>
      </c>
    </row>
    <row r="16" spans="1:7" s="15" customFormat="1" ht="40.5" customHeight="1" x14ac:dyDescent="0.25">
      <c r="A16" s="23" t="s">
        <v>41</v>
      </c>
      <c r="B16" s="23" t="str" cm="1">
        <f t="array" ref="B16">IFERROR(INDEX(#REF!,SMALL(IF(#REF!=rngInvoice,ROW(#REF!)-ROW(#REF!)), ROW(9:9)), MATCH($B$7,#REF!, 0)),"")</f>
        <v/>
      </c>
      <c r="C16" s="22" t="str" cm="1">
        <f t="array" ref="C16">IFERROR(INDEX(#REF!,SMALL(IF(#REF!=rngInvoice,ROW(#REF!)-ROW(#REF!)), ROW(9:9)), MATCH($C$7,#REF!, 0)),"")</f>
        <v/>
      </c>
      <c r="D16" s="24" t="s">
        <v>17</v>
      </c>
      <c r="E16" s="18">
        <v>444</v>
      </c>
    </row>
    <row r="17" spans="1:7" s="15" customFormat="1" ht="40.5" customHeight="1" x14ac:dyDescent="0.25">
      <c r="A17" s="23" t="s">
        <v>14</v>
      </c>
      <c r="B17" s="23" t="str" cm="1">
        <f t="array" ref="B17">IFERROR(INDEX(#REF!,SMALL(IF(#REF!=rngInvoice,ROW(#REF!)-ROW(#REF!)), ROW(10:10)), MATCH($B$7,#REF!, 0)),"")</f>
        <v/>
      </c>
      <c r="C17" s="22" t="str" cm="1">
        <f t="array" ref="C17">IFERROR(INDEX(#REF!,SMALL(IF(#REF!=rngInvoice,ROW(#REF!)-ROW(#REF!)), ROW(10:10)), MATCH($C$7,#REF!, 0)),"")</f>
        <v/>
      </c>
      <c r="D17" s="24" t="s">
        <v>58</v>
      </c>
      <c r="E17" s="18">
        <v>233.42</v>
      </c>
    </row>
    <row r="18" spans="1:7" s="15" customFormat="1" ht="40.5" customHeight="1" x14ac:dyDescent="0.25">
      <c r="A18" s="23" t="s">
        <v>42</v>
      </c>
      <c r="B18" s="23" t="str" cm="1">
        <f t="array" ref="B18">IFERROR(INDEX(#REF!,SMALL(IF(#REF!=rngInvoice,ROW(#REF!)-ROW(#REF!)), ROW(10:10)), MATCH($B$7,#REF!, 0)),"")</f>
        <v/>
      </c>
      <c r="C18" s="22" t="str" cm="1">
        <f t="array" ref="C18">IFERROR(INDEX(#REF!,SMALL(IF(#REF!=rngInvoice,ROW(#REF!)-ROW(#REF!)), ROW(10:10)), MATCH($C$7,#REF!, 0)),"")</f>
        <v/>
      </c>
      <c r="D18" s="24" t="s">
        <v>17</v>
      </c>
      <c r="E18" s="18">
        <v>43.2</v>
      </c>
    </row>
    <row r="19" spans="1:7" s="2" customFormat="1" ht="40.5" customHeight="1" x14ac:dyDescent="0.25">
      <c r="A19" s="25" t="s">
        <v>59</v>
      </c>
      <c r="B19" s="26">
        <v>21270210680</v>
      </c>
      <c r="C19" s="25" t="s">
        <v>18</v>
      </c>
      <c r="D19" s="24" t="s">
        <v>30</v>
      </c>
      <c r="E19" s="18">
        <v>32</v>
      </c>
      <c r="G19" s="10"/>
    </row>
    <row r="20" spans="1:7" s="2" customFormat="1" ht="40.5" customHeight="1" x14ac:dyDescent="0.25">
      <c r="A20" s="26" t="s">
        <v>44</v>
      </c>
      <c r="B20" s="25">
        <v>83598114879</v>
      </c>
      <c r="C20" s="25" t="s">
        <v>18</v>
      </c>
      <c r="D20" s="24" t="s">
        <v>43</v>
      </c>
      <c r="E20" s="18">
        <v>2755.89</v>
      </c>
      <c r="G20" s="10"/>
    </row>
    <row r="21" spans="1:7" s="2" customFormat="1" ht="40.5" customHeight="1" x14ac:dyDescent="0.25">
      <c r="A21" s="26" t="s">
        <v>45</v>
      </c>
      <c r="B21" s="25">
        <v>44138062462</v>
      </c>
      <c r="C21" s="25" t="s">
        <v>46</v>
      </c>
      <c r="D21" s="24" t="s">
        <v>43</v>
      </c>
      <c r="E21" s="18">
        <v>3766.22</v>
      </c>
      <c r="G21" s="10"/>
    </row>
    <row r="22" spans="1:7" s="2" customFormat="1" ht="40.5" customHeight="1" x14ac:dyDescent="0.25">
      <c r="A22" s="26" t="s">
        <v>50</v>
      </c>
      <c r="B22" s="25">
        <v>59369289798</v>
      </c>
      <c r="C22" s="26" t="s">
        <v>18</v>
      </c>
      <c r="D22" s="24" t="s">
        <v>43</v>
      </c>
      <c r="E22" s="18">
        <v>2173.9</v>
      </c>
      <c r="G22" s="10"/>
    </row>
    <row r="23" spans="1:7" s="2" customFormat="1" ht="40.5" customHeight="1" x14ac:dyDescent="0.25">
      <c r="A23" s="26" t="s">
        <v>60</v>
      </c>
      <c r="B23" s="26">
        <v>84286361618</v>
      </c>
      <c r="C23" s="26" t="s">
        <v>61</v>
      </c>
      <c r="D23" s="24" t="s">
        <v>43</v>
      </c>
      <c r="E23" s="18">
        <v>2468.75</v>
      </c>
      <c r="G23" s="10"/>
    </row>
    <row r="24" spans="1:7" s="2" customFormat="1" ht="40.5" customHeight="1" x14ac:dyDescent="0.25">
      <c r="A24" s="26" t="s">
        <v>48</v>
      </c>
      <c r="B24" s="26">
        <v>63073332379</v>
      </c>
      <c r="C24" s="26" t="s">
        <v>16</v>
      </c>
      <c r="D24" s="24" t="s">
        <v>31</v>
      </c>
      <c r="E24" s="18">
        <v>972.36</v>
      </c>
      <c r="G24" s="10"/>
    </row>
    <row r="25" spans="1:7" s="2" customFormat="1" ht="40.5" customHeight="1" x14ac:dyDescent="0.25">
      <c r="A25" s="26" t="s">
        <v>47</v>
      </c>
      <c r="B25" s="26">
        <v>43965974818</v>
      </c>
      <c r="C25" s="25" t="s">
        <v>16</v>
      </c>
      <c r="D25" s="24" t="s">
        <v>31</v>
      </c>
      <c r="E25" s="18">
        <v>12.19</v>
      </c>
      <c r="G25" s="10"/>
    </row>
    <row r="26" spans="1:7" s="2" customFormat="1" ht="40.5" customHeight="1" x14ac:dyDescent="0.25">
      <c r="A26" s="26" t="s">
        <v>53</v>
      </c>
      <c r="B26" s="26">
        <v>28609792467</v>
      </c>
      <c r="C26" s="26" t="s">
        <v>54</v>
      </c>
      <c r="D26" s="24" t="s">
        <v>49</v>
      </c>
      <c r="E26" s="18">
        <v>6</v>
      </c>
      <c r="G26" s="10"/>
    </row>
    <row r="27" spans="1:7" s="2" customFormat="1" ht="40.5" customHeight="1" x14ac:dyDescent="0.25">
      <c r="A27" s="25" t="s">
        <v>62</v>
      </c>
      <c r="B27" s="26">
        <v>50478967671</v>
      </c>
      <c r="C27" s="25" t="s">
        <v>63</v>
      </c>
      <c r="D27" s="24" t="s">
        <v>55</v>
      </c>
      <c r="E27" s="18">
        <v>414</v>
      </c>
      <c r="G27" s="10"/>
    </row>
    <row r="28" spans="1:7" s="2" customFormat="1" ht="40.5" customHeight="1" x14ac:dyDescent="0.25">
      <c r="A28" s="26" t="s">
        <v>32</v>
      </c>
      <c r="B28" s="26">
        <v>87311810356</v>
      </c>
      <c r="C28" s="25" t="s">
        <v>33</v>
      </c>
      <c r="D28" s="24" t="s">
        <v>20</v>
      </c>
      <c r="E28" s="18">
        <v>34.75</v>
      </c>
      <c r="G28" s="10"/>
    </row>
    <row r="29" spans="1:7" s="2" customFormat="1" ht="44.25" customHeight="1" x14ac:dyDescent="0.25">
      <c r="A29" s="26" t="s">
        <v>51</v>
      </c>
      <c r="B29" s="25">
        <v>96055453244</v>
      </c>
      <c r="C29" s="26" t="s">
        <v>52</v>
      </c>
      <c r="D29" s="24" t="s">
        <v>20</v>
      </c>
      <c r="E29" s="18">
        <v>3125</v>
      </c>
      <c r="G29" s="10"/>
    </row>
    <row r="30" spans="1:7" s="2" customFormat="1" ht="30.75" customHeight="1" x14ac:dyDescent="0.25">
      <c r="A30" s="26" t="s">
        <v>22</v>
      </c>
      <c r="B30" s="26">
        <v>81793146560</v>
      </c>
      <c r="C30" s="26" t="s">
        <v>21</v>
      </c>
      <c r="D30" s="24" t="s">
        <v>20</v>
      </c>
      <c r="E30" s="18">
        <v>201.61</v>
      </c>
      <c r="G30" s="10"/>
    </row>
    <row r="31" spans="1:7" s="2" customFormat="1" ht="30.75" customHeight="1" x14ac:dyDescent="0.25">
      <c r="A31" s="26" t="s">
        <v>64</v>
      </c>
      <c r="B31" s="25">
        <v>512645870</v>
      </c>
      <c r="C31" s="25" t="s">
        <v>65</v>
      </c>
      <c r="D31" s="24" t="s">
        <v>20</v>
      </c>
      <c r="E31" s="18">
        <v>391.75</v>
      </c>
      <c r="G31" s="10"/>
    </row>
    <row r="32" spans="1:7" s="2" customFormat="1" ht="30.75" customHeight="1" x14ac:dyDescent="0.25">
      <c r="A32" s="26" t="s">
        <v>34</v>
      </c>
      <c r="B32" s="25">
        <v>3210055420</v>
      </c>
      <c r="C32" s="26" t="s">
        <v>19</v>
      </c>
      <c r="D32" s="24" t="s">
        <v>23</v>
      </c>
      <c r="E32" s="18">
        <v>598.95000000000005</v>
      </c>
      <c r="G32" s="10"/>
    </row>
    <row r="33" spans="1:7" s="2" customFormat="1" ht="30.75" customHeight="1" x14ac:dyDescent="0.25">
      <c r="A33" s="26" t="s">
        <v>66</v>
      </c>
      <c r="B33" s="26">
        <v>78393025895</v>
      </c>
      <c r="C33" s="26" t="s">
        <v>67</v>
      </c>
      <c r="D33" s="24" t="s">
        <v>23</v>
      </c>
      <c r="E33" s="18">
        <v>241</v>
      </c>
      <c r="G33" s="10"/>
    </row>
    <row r="34" spans="1:7" s="2" customFormat="1" ht="30.75" customHeight="1" x14ac:dyDescent="0.25">
      <c r="A34" s="25" t="s">
        <v>35</v>
      </c>
      <c r="B34" s="26">
        <v>79243957155</v>
      </c>
      <c r="C34" s="26" t="s">
        <v>19</v>
      </c>
      <c r="D34" s="24" t="s">
        <v>23</v>
      </c>
      <c r="E34" s="18">
        <v>332.91</v>
      </c>
      <c r="G34" s="10"/>
    </row>
    <row r="35" spans="1:7" s="2" customFormat="1" ht="33.950000000000003" customHeight="1" x14ac:dyDescent="0.25">
      <c r="A35" s="26" t="s">
        <v>36</v>
      </c>
      <c r="B35" s="26">
        <v>81685682389</v>
      </c>
      <c r="C35" s="26" t="s">
        <v>19</v>
      </c>
      <c r="D35" s="24" t="s">
        <v>23</v>
      </c>
      <c r="E35" s="18">
        <v>342.08</v>
      </c>
      <c r="G35" s="10"/>
    </row>
    <row r="36" spans="1:7" s="2" customFormat="1" ht="33.950000000000003" customHeight="1" x14ac:dyDescent="0.25">
      <c r="A36" s="26" t="s">
        <v>24</v>
      </c>
      <c r="B36" s="26">
        <v>11469787133</v>
      </c>
      <c r="C36" s="26" t="s">
        <v>21</v>
      </c>
      <c r="D36" s="22" t="s">
        <v>25</v>
      </c>
      <c r="E36" s="18">
        <v>101.56</v>
      </c>
      <c r="G36" s="10"/>
    </row>
    <row r="37" spans="1:7" s="2" customFormat="1" ht="33.950000000000003" customHeight="1" x14ac:dyDescent="0.25">
      <c r="A37" s="26" t="s">
        <v>38</v>
      </c>
      <c r="B37" s="26">
        <v>10133376712</v>
      </c>
      <c r="C37" s="26" t="s">
        <v>39</v>
      </c>
      <c r="D37" s="22" t="s">
        <v>37</v>
      </c>
      <c r="E37" s="18">
        <v>80</v>
      </c>
      <c r="G37" s="10"/>
    </row>
    <row r="38" spans="1:7" s="2" customFormat="1" ht="28.5" customHeight="1" x14ac:dyDescent="0.25">
      <c r="A38" s="26" t="s">
        <v>40</v>
      </c>
      <c r="B38" s="25">
        <v>85821130368</v>
      </c>
      <c r="C38" s="26" t="s">
        <v>21</v>
      </c>
      <c r="D38" s="22" t="s">
        <v>37</v>
      </c>
      <c r="E38" s="18">
        <v>1.66</v>
      </c>
      <c r="G38" s="10"/>
    </row>
    <row r="39" spans="1:7" s="2" customFormat="1" ht="36.75" customHeight="1" x14ac:dyDescent="0.25">
      <c r="A39" s="26" t="s">
        <v>26</v>
      </c>
      <c r="B39" s="26">
        <v>92963223473</v>
      </c>
      <c r="C39" s="26" t="s">
        <v>16</v>
      </c>
      <c r="D39" s="24" t="s">
        <v>27</v>
      </c>
      <c r="E39" s="18">
        <v>68.81</v>
      </c>
      <c r="G39" s="10"/>
    </row>
    <row r="40" spans="1:7" s="8" customFormat="1" ht="33.950000000000003" customHeight="1" x14ac:dyDescent="0.25">
      <c r="A40" s="20" t="s">
        <v>28</v>
      </c>
      <c r="B40" s="20"/>
      <c r="C40" s="21"/>
      <c r="D40" s="21"/>
      <c r="E40" s="14">
        <v>167731.03</v>
      </c>
      <c r="G40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8:D11 A12:C13 A15:A18 C15:D18 D19:D39 A40:D40">
    <cfRule type="expression" dxfId="5" priority="38">
      <formula>MOD(ROW(),2)=0</formula>
    </cfRule>
  </conditionalFormatting>
  <conditionalFormatting sqref="A14:D14">
    <cfRule type="expression" dxfId="4" priority="19">
      <formula>MOD(ROW(),2)=0</formula>
    </cfRule>
  </conditionalFormatting>
  <conditionalFormatting sqref="B15:B18">
    <cfRule type="expression" dxfId="3" priority="2">
      <formula>MOD(ROW(),2)=0</formula>
    </cfRule>
  </conditionalFormatting>
  <conditionalFormatting sqref="D12:D13">
    <cfRule type="expression" dxfId="2" priority="4">
      <formula>MOD(ROW(),2)=0</formula>
    </cfRule>
  </conditionalFormatting>
  <conditionalFormatting sqref="E8:E40">
    <cfRule type="expression" dxfId="1" priority="17">
      <formula>MOD(ROW(),2)=0</formula>
    </cfRule>
    <cfRule type="expression" dxfId="0" priority="18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Mirjana Babić</cp:lastModifiedBy>
  <cp:revision/>
  <cp:lastPrinted>2025-08-08T09:34:52Z</cp:lastPrinted>
  <dcterms:created xsi:type="dcterms:W3CDTF">2016-11-01T03:33:07Z</dcterms:created>
  <dcterms:modified xsi:type="dcterms:W3CDTF">2025-08-08T09:34:56Z</dcterms:modified>
  <cp:category/>
  <cp:contentStatus/>
</cp:coreProperties>
</file>