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"/>
    </mc:Choice>
  </mc:AlternateContent>
  <xr:revisionPtr revIDLastSave="0" documentId="13_ncr:1_{B89EF71D-5D32-4D3D-954F-496E5928C57C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 a="1"/>
  <c r="B12" i="1" s="1"/>
  <c r="C12" i="1" a="1"/>
  <c r="C12" i="1" s="1"/>
  <c r="B16" i="1" a="1"/>
  <c r="B16" i="1" s="1"/>
  <c r="C16" i="1" a="1"/>
  <c r="C16" i="1" s="1"/>
  <c r="C19" i="1" a="1"/>
  <c r="C19" i="1" s="1"/>
  <c r="B19" i="1" a="1"/>
  <c r="B19" i="1" s="1"/>
  <c r="B20" i="1" a="1"/>
  <c r="B20" i="1" s="1"/>
  <c r="C20" i="1" a="1"/>
  <c r="C20" i="1" s="1"/>
  <c r="B13" i="1" a="1"/>
  <c r="B13" i="1" s="1"/>
  <c r="C13" i="1" a="1"/>
  <c r="C13" i="1" s="1"/>
  <c r="B14" i="1" a="1"/>
  <c r="B14" i="1" s="1"/>
  <c r="C14" i="1" a="1"/>
  <c r="C14" i="1" s="1"/>
  <c r="B10" i="1" a="1"/>
  <c r="B10" i="1" s="1"/>
  <c r="C10" i="1" a="1"/>
  <c r="C10" i="1" s="1"/>
  <c r="B11" i="1" a="1"/>
  <c r="B11" i="1" s="1"/>
  <c r="C11" i="1" a="1"/>
  <c r="C11" i="1" s="1"/>
  <c r="B18" i="1" a="1"/>
  <c r="B18" i="1" s="1"/>
  <c r="C15" i="1" a="1"/>
  <c r="C15" i="1" s="1"/>
  <c r="B15" i="1" a="1"/>
  <c r="B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<sst xmlns="http://schemas.openxmlformats.org/spreadsheetml/2006/main" count="120" uniqueCount="76">
  <si>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</si>
  <si>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</si>
  <si>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</si>
  <si>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</si>
  <si>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</si>
  <si>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</si>
  <si>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</si>
  <si>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</si>
  <si>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</si>
  <si>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</si>
  <si>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</si>
  <si>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</si>
  <si>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</si>
  <si>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</si>
  <si>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</si>
  <si>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za obvezno zdravstveno osiguranje</t>
  </si>
  <si>
    <t>DRŽAVNI PRORAČUN RH</t>
  </si>
  <si>
    <t>ZAGREB</t>
  </si>
  <si>
    <t>3212 Naknade za prijevoz</t>
  </si>
  <si>
    <t>SPLIT</t>
  </si>
  <si>
    <t>SINJ</t>
  </si>
  <si>
    <t>3231 Usluge telefona, pošte i prijevoza</t>
  </si>
  <si>
    <t>Zagreb</t>
  </si>
  <si>
    <t>Hrvatski Telekom d.d.</t>
  </si>
  <si>
    <t>3234 Komunalne usluge</t>
  </si>
  <si>
    <t>Opti Print Adria d.o.o.</t>
  </si>
  <si>
    <t>3235 Zakupnine i najamnine</t>
  </si>
  <si>
    <t>ZAGREBAČKA BANKA D.D.</t>
  </si>
  <si>
    <t>3431 Bankarske usluge i usluge platnog prometa</t>
  </si>
  <si>
    <t>UKUPNO</t>
  </si>
  <si>
    <t>3121 Ostali rashodi za zaposlene</t>
  </si>
  <si>
    <t>3221 Uredski materijal i ostali materijalni rashodi</t>
  </si>
  <si>
    <t>3223 Energija</t>
  </si>
  <si>
    <t>HP-Hrvatska pošta d.d.</t>
  </si>
  <si>
    <t>VELIKA GORICA</t>
  </si>
  <si>
    <t>GRAD SINJ, ŽUPANIJA SPLITSKO-DALMATINSKA</t>
  </si>
  <si>
    <t>ČISTOĆA CETINSKE KRAJINE d.o.o.</t>
  </si>
  <si>
    <t>VODOVOD I ODVODNJA CETINSKE KRAJINE D.O.O. </t>
  </si>
  <si>
    <t>3238 Računalne usluge</t>
  </si>
  <si>
    <t>RILoop j.d.o.o.</t>
  </si>
  <si>
    <t>Ičići</t>
  </si>
  <si>
    <t>Financijska agencija</t>
  </si>
  <si>
    <t>POMOĆNICI U NASTAVI</t>
  </si>
  <si>
    <t>PRIPRAVNICI</t>
  </si>
  <si>
    <t>3222 Materijal i sirovine</t>
  </si>
  <si>
    <t>BROSS TRADE d.o.o.</t>
  </si>
  <si>
    <t>Vindija d.d.</t>
  </si>
  <si>
    <t>Varaždin</t>
  </si>
  <si>
    <t>HEP ELEKTRA d.o.o.</t>
  </si>
  <si>
    <t>HEP-OPSKRBA d.o.o.</t>
  </si>
  <si>
    <t>3211 Službena putovanja</t>
  </si>
  <si>
    <t>3224 Materijal i dijelovi za tekuće i investicijsko održavanje</t>
  </si>
  <si>
    <t>BABIĆ PEKARA d.o.o.</t>
  </si>
  <si>
    <t>INA-INDUSTRIJA NAFTE d.d.</t>
  </si>
  <si>
    <t>EXTRAMETAL d.o.o.</t>
  </si>
  <si>
    <t>VINCEK društvo s ograničenom odgovornošću za prijevoz putnika, trgovinu i ugosti teljstvo</t>
  </si>
  <si>
    <t>VARAŽDIN</t>
  </si>
  <si>
    <t>Ille-Service HR</t>
  </si>
  <si>
    <t>Cestica</t>
  </si>
  <si>
    <t>3237 Intelektualne i osobne usluge</t>
  </si>
  <si>
    <t>Split</t>
  </si>
  <si>
    <t>JAVNA OBJAVA INFORMACIJA O TROŠENJU SREDSTAVA - LIPANJ 2025.</t>
  </si>
  <si>
    <t>3111 Plaće za redovan rad za 5/2025</t>
  </si>
  <si>
    <t>3295 Pristojbe i naknade (novčana naknada poslodavca zbog nezapošljavanja osoba s invaliditetom za 5/2025)</t>
  </si>
  <si>
    <t>NARODNE NOVINE d.d.</t>
  </si>
  <si>
    <t>ERA-COMMERCE d.o.o.</t>
  </si>
  <si>
    <t>MAKARSKA</t>
  </si>
  <si>
    <t>3225 Sitni inventar i autogume</t>
  </si>
  <si>
    <t>3232 Usluge tekućeg i investicijskog održavanja</t>
  </si>
  <si>
    <t>TAHO ST D.O.O.</t>
  </si>
  <si>
    <t>Solin</t>
  </si>
  <si>
    <t>TRON d.o.o.</t>
  </si>
  <si>
    <t>O.M. SUPPORT d.o.o.</t>
  </si>
  <si>
    <t>3721 Naknade građanima i kućanstvima u novcu</t>
  </si>
  <si>
    <t>Troškovi za individualni prijevoz roditelja-pratitelja</t>
  </si>
  <si>
    <t>4212 Poslovni objekti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</si>
</sst>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166" fontId="26" fillId="36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166" fontId="33" fillId="36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/>
    </xf>
    <xf numFmtId="0" fontId="26" fillId="37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/>
    </xf>
    <xf numFmtId="0" fontId="33" fillId="37" borderId="0" xfId="0" applyNumberFormat="1" applyFont="1" applyFill="1" applyBorder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 wrapText="1"/>
    </xf>
    <xf numFmtId="0" fontId="28" fillId="37" borderId="0" xfId="0" applyFont="1" applyFill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0" fontId="31" fillId="37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0" fontId="30" fillId="35" borderId="9" xfId="7" applyFont="1" applyFill="1" applyBorder="1" applyAlignment="1">
      <alignment horizontal="center" vertical="center" wrapText="1"/>
    </xf>
    <xf numFmtId="0" fontId="30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47" dataDxfId="18" totalsRowDxfId="17">
  <autoFilter ref="A7:E47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6" totalsRowDxfId="15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14" totalsRowDxfId="13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12" totalsRowDxfId="11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10" totalsRowDxfId="9"/>
    <tableColumn id="11" xr3:uid="{00000000-0010-0000-0000-00000B000000}" name="Iznos" totalsRowFunction="count" dataDxfId="8" totalsRowDxfId="7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7"/>
  <sheetViews>
    <sheetView showGridLines="0" tabSelected="1" topLeftCell="A44" zoomScaleNormal="100" workbookViewId="0">
      <selection activeCell="E47" sqref="E47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0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1</v>
      </c>
      <c r="B2" s="30"/>
      <c r="C2" s="12" t="s">
        <v>2</v>
      </c>
      <c r="D2" s="32" t="s">
        <v>3</v>
      </c>
      <c r="E2" s="32"/>
      <c r="F2" s="4"/>
    </row>
    <row r="3" spans="1:7" ht="47.25" customHeight="1" x14ac:dyDescent="0.25">
      <c r="A3" s="31" t="s">
        <v>4</v>
      </c>
      <c r="B3" s="31"/>
      <c r="C3" s="13" t="s">
        <v>5</v>
      </c>
      <c r="D3" s="33" t="s">
        <v>6</v>
      </c>
      <c r="E3" s="33"/>
      <c r="F3" s="4"/>
    </row>
    <row r="4" spans="1:7" ht="17.25" customHeight="1" x14ac:dyDescent="0.25">
      <c r="A4" s="16" t="s">
        <v>7</v>
      </c>
      <c r="B4" s="17"/>
      <c r="C4" s="7"/>
      <c r="D4" s="7"/>
      <c r="E4" s="7"/>
    </row>
    <row r="5" spans="1:7" ht="25.5" customHeight="1" x14ac:dyDescent="0.25">
      <c r="A5" s="16" t="s">
        <v>8</v>
      </c>
      <c r="B5" s="17"/>
      <c r="C5" s="7"/>
      <c r="D5" s="7"/>
      <c r="E5" s="7"/>
    </row>
    <row r="6" spans="1:7" ht="44.1" customHeight="1" x14ac:dyDescent="0.25">
      <c r="A6" s="28" t="s">
        <v>61</v>
      </c>
      <c r="B6" s="28"/>
      <c r="C6" s="28"/>
      <c r="D6" s="28"/>
      <c r="E6" s="28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0"/>
    </row>
    <row r="8" spans="1:7" s="2" customFormat="1" ht="33.75" customHeight="1" x14ac:dyDescent="0.25">
      <c r="A8" s="23" t="s">
        <v>14</v>
      </c>
      <c r="B8" s="23"/>
      <c r="C8" s="22"/>
      <c r="D8" s="24" t="s">
        <v>62</v>
      </c>
      <c r="E8" s="18">
        <v>117371.73</v>
      </c>
      <c r="G8" s="10"/>
    </row>
    <row r="9" spans="1:7" s="2" customFormat="1" ht="33.75" customHeight="1" x14ac:dyDescent="0.25">
      <c r="A9" s="23" t="s">
        <v>42</v>
      </c>
      <c r="B9" s="23"/>
      <c r="C9" s="23"/>
      <c r="D9" s="24" t="s">
        <v>62</v>
      </c>
      <c r="E9" s="18">
        <v>6109.33</v>
      </c>
      <c r="G9" s="10"/>
    </row>
    <row r="10" spans="1:7" s="2" customFormat="1" ht="33.75" customHeight="1" x14ac:dyDescent="0.25">
      <c r="A10" s="23" t="s">
        <v>43</v>
      </c>
      <c r="B10" s="23" t="str" cm="1">
        <f t="array" ref="B10">IFERROR(INDEX(#REF!,SMALL(IF(#REF!=rngInvoice,ROW(#REF!)-ROW(#REF!)), ROW(3:3)), MATCH($B$7,#REF!, 0)),"")</f>
        <v/>
      </c>
      <c r="C10" s="22" t="str" cm="1">
        <f t="array" ref="C10">IFERROR(INDEX(#REF!,SMALL(IF(#REF!=rngInvoice,ROW(#REF!)-ROW(#REF!)), ROW(3:3)), MATCH($C$7,#REF!, 0)),"")</f>
        <v/>
      </c>
      <c r="D10" s="24" t="s">
        <v>62</v>
      </c>
      <c r="E10" s="18">
        <v>1800.16</v>
      </c>
      <c r="G10" s="10"/>
    </row>
    <row r="11" spans="1:7" s="2" customFormat="1" ht="33.75" customHeight="1" x14ac:dyDescent="0.25">
      <c r="A11" s="23" t="s">
        <v>14</v>
      </c>
      <c r="B11" s="22" t="str" cm="1">
        <f t="array" ref="B11">IFERROR(INDEX(#REF!,SMALL(IF(#REF!=rngInvoice,ROW(#REF!)-ROW(#REF!)), ROW(4:4)), MATCH($C$7,#REF!, 0)),"")</f>
        <v/>
      </c>
      <c r="C11" s="22" t="str" cm="1">
        <f t="array" ref="C11">IFERROR(INDEX(#REF!,SMALL(IF(#REF!=rngInvoice,ROW(#REF!)-ROW(#REF!)), ROW(4:4)), MATCH($C$7,#REF!, 0)),"")</f>
        <v/>
      </c>
      <c r="D11" s="24" t="s">
        <v>30</v>
      </c>
      <c r="E11" s="18">
        <v>15900</v>
      </c>
      <c r="G11" s="10"/>
    </row>
    <row r="12" spans="1:7" s="2" customFormat="1" ht="33.75" customHeight="1" x14ac:dyDescent="0.25">
      <c r="A12" s="23" t="s">
        <v>42</v>
      </c>
      <c r="B12" s="23" t="str" cm="1">
        <f t="array" ref="B12">IFERROR(INDEX(#REF!,SMALL(IF(#REF!=rngInvoice,ROW(#REF!)-ROW(#REF!)), ROW(5:5)), MATCH($B$7,#REF!, 0)),"")</f>
        <v/>
      </c>
      <c r="C12" s="22" t="str" cm="1">
        <f t="array" ref="C12">IFERROR(INDEX(#REF!,SMALL(IF(#REF!=rngInvoice,ROW(#REF!)-ROW(#REF!)), ROW(5:5)), MATCH($C$7,#REF!, 0)),"")</f>
        <v/>
      </c>
      <c r="D12" s="24" t="s">
        <v>30</v>
      </c>
      <c r="E12" s="18">
        <v>2100</v>
      </c>
      <c r="G12" s="10"/>
    </row>
    <row r="13" spans="1:7" s="2" customFormat="1" ht="33.75" customHeight="1" x14ac:dyDescent="0.25">
      <c r="A13" s="23" t="s">
        <v>42</v>
      </c>
      <c r="B13" s="23" t="str" cm="1">
        <f t="array" ref="B13">IFERROR(INDEX(#REF!,SMALL(IF(#REF!=rngInvoice,ROW(#REF!)-ROW(#REF!)), ROW(5:5)), MATCH($B$7,#REF!, 0)),"")</f>
        <v/>
      </c>
      <c r="C13" s="22" t="str" cm="1">
        <f t="array" ref="C13">IFERROR(INDEX(#REF!,SMALL(IF(#REF!=rngInvoice,ROW(#REF!)-ROW(#REF!)), ROW(5:5)), MATCH($C$7,#REF!, 0)),"")</f>
        <v/>
      </c>
      <c r="D13" s="24" t="s">
        <v>15</v>
      </c>
      <c r="E13" s="18">
        <v>1008.03</v>
      </c>
      <c r="G13" s="10"/>
    </row>
    <row r="14" spans="1:7" s="2" customFormat="1" ht="33.75" customHeight="1" x14ac:dyDescent="0.25">
      <c r="A14" s="23" t="s">
        <v>43</v>
      </c>
      <c r="B14" s="23" t="str" cm="1">
        <f t="array" ref="B14">IFERROR(INDEX(#REF!,SMALL(IF(#REF!=rngInvoice,ROW(#REF!)-ROW(#REF!)), ROW(5:5)), MATCH($B$7,#REF!, 0)),"")</f>
        <v/>
      </c>
      <c r="C14" s="22" t="str" cm="1">
        <f t="array" ref="C14">IFERROR(INDEX(#REF!,SMALL(IF(#REF!=rngInvoice,ROW(#REF!)-ROW(#REF!)), ROW(5:5)), MATCH($C$7,#REF!, 0)),"")</f>
        <v/>
      </c>
      <c r="D14" s="24" t="s">
        <v>15</v>
      </c>
      <c r="E14" s="18">
        <v>297.02999999999997</v>
      </c>
      <c r="G14" s="10"/>
    </row>
    <row r="15" spans="1:7" s="2" customFormat="1" ht="33.75" customHeight="1" x14ac:dyDescent="0.25">
      <c r="A15" s="23" t="s">
        <v>14</v>
      </c>
      <c r="B15" s="23" t="str">
        <f t="array" ref="B15">IFERROR(INDEX(#REF!,SMALL(IF(#REF!=rngInvoice,ROW(#REF!)-ROW(#REF!)), ROW(1:1)), MATCH($B$7,#REF!, 0)),"")</f>
        <v/>
      </c>
      <c r="C15" s="22" t="str">
        <f t="array" ref="C15">IFERROR(INDEX(#REF!,SMALL(IF(#REF!=rngInvoice,ROW(#REF!)-ROW(#REF!)), ROW(1:1)), MATCH($C$7,#REF!, 0)),"")</f>
        <v/>
      </c>
      <c r="D15" s="24" t="s">
        <v>15</v>
      </c>
      <c r="E15" s="18">
        <v>19011.57</v>
      </c>
      <c r="G15" s="10"/>
    </row>
    <row r="16" spans="1:7" s="2" customFormat="1" ht="33.75" customHeight="1" x14ac:dyDescent="0.25">
      <c r="A16" s="23" t="s">
        <v>14</v>
      </c>
      <c r="B16" s="23" t="str" cm="1">
        <f t="array" ref="B16">IFERROR(INDEX(#REF!,SMALL(IF(#REF!=rngInvoice,ROW(#REF!)-ROW(#REF!)), ROW(8:8)), MATCH($B$7,#REF!, 0)),"")</f>
        <v/>
      </c>
      <c r="C16" s="22" t="str" cm="1">
        <f t="array" ref="C16">IFERROR(INDEX(#REF!,SMALL(IF(#REF!=rngInvoice,ROW(#REF!)-ROW(#REF!)), ROW(8:8)), MATCH($C$7,#REF!, 0)),"")</f>
        <v/>
      </c>
      <c r="D16" s="24" t="s">
        <v>50</v>
      </c>
      <c r="E16" s="18">
        <v>245.76</v>
      </c>
      <c r="G16" s="10"/>
    </row>
    <row r="17" spans="1:7" s="2" customFormat="1" ht="72" customHeight="1" x14ac:dyDescent="0.25">
      <c r="A17" s="23" t="s">
        <v>16</v>
      </c>
      <c r="B17" s="25">
        <v>18683136487</v>
      </c>
      <c r="C17" s="22" t="s">
        <v>17</v>
      </c>
      <c r="D17" s="24" t="s">
        <v>63</v>
      </c>
      <c r="E17" s="18">
        <v>388</v>
      </c>
      <c r="G17" s="10"/>
    </row>
    <row r="18" spans="1:7" s="15" customFormat="1" ht="40.5" customHeight="1" x14ac:dyDescent="0.25">
      <c r="A18" s="23" t="s">
        <v>14</v>
      </c>
      <c r="B18" s="23" t="str">
        <f t="array" ref="B18">IFERROR(INDEX(#REF!,SMALL(IF(#REF!=rngInvoice,ROW(#REF!)-ROW(#REF!)), ROW(6:6)), MATCH($B$7,#REF!, 0)),"")</f>
        <v/>
      </c>
      <c r="C18" s="22"/>
      <c r="D18" s="24" t="s">
        <v>18</v>
      </c>
      <c r="E18" s="19">
        <v>2204.58</v>
      </c>
    </row>
    <row r="19" spans="1:7" s="15" customFormat="1" ht="40.5" customHeight="1" x14ac:dyDescent="0.25">
      <c r="A19" s="23" t="s">
        <v>42</v>
      </c>
      <c r="B19" s="23" t="str" cm="1">
        <f t="array" ref="B19">IFERROR(INDEX(#REF!,SMALL(IF(#REF!=rngInvoice,ROW(#REF!)-ROW(#REF!)), ROW(10:10)), MATCH($B$7,#REF!, 0)),"")</f>
        <v/>
      </c>
      <c r="C19" s="22" t="str" cm="1">
        <f t="array" ref="C19">IFERROR(INDEX(#REF!,SMALL(IF(#REF!=rngInvoice,ROW(#REF!)-ROW(#REF!)), ROW(10:10)), MATCH($C$7,#REF!, 0)),"")</f>
        <v/>
      </c>
      <c r="D19" s="24" t="s">
        <v>18</v>
      </c>
      <c r="E19" s="18">
        <v>453.6</v>
      </c>
    </row>
    <row r="20" spans="1:7" s="15" customFormat="1" ht="40.5" customHeight="1" x14ac:dyDescent="0.25">
      <c r="A20" s="23" t="s">
        <v>43</v>
      </c>
      <c r="B20" s="23" t="str" cm="1">
        <f t="array" ref="B20">IFERROR(INDEX(#REF!,SMALL(IF(#REF!=rngInvoice,ROW(#REF!)-ROW(#REF!)), ROW(10:10)), MATCH($B$7,#REF!, 0)),"")</f>
        <v/>
      </c>
      <c r="C20" s="22" t="str" cm="1">
        <f t="array" ref="C20">IFERROR(INDEX(#REF!,SMALL(IF(#REF!=rngInvoice,ROW(#REF!)-ROW(#REF!)), ROW(10:10)), MATCH($C$7,#REF!, 0)),"")</f>
        <v/>
      </c>
      <c r="D20" s="24" t="s">
        <v>18</v>
      </c>
      <c r="E20" s="18">
        <v>43.2</v>
      </c>
    </row>
    <row r="21" spans="1:7" s="2" customFormat="1" ht="40.5" customHeight="1" x14ac:dyDescent="0.25">
      <c r="A21" s="27" t="s">
        <v>57</v>
      </c>
      <c r="B21" s="26">
        <v>49069508983</v>
      </c>
      <c r="C21" s="27" t="s">
        <v>58</v>
      </c>
      <c r="D21" s="24" t="s">
        <v>31</v>
      </c>
      <c r="E21" s="18">
        <v>196.88</v>
      </c>
      <c r="G21" s="10"/>
    </row>
    <row r="22" spans="1:7" s="2" customFormat="1" ht="40.5" customHeight="1" x14ac:dyDescent="0.25">
      <c r="A22" s="27" t="s">
        <v>64</v>
      </c>
      <c r="B22" s="27">
        <v>64546066176</v>
      </c>
      <c r="C22" s="27" t="s">
        <v>17</v>
      </c>
      <c r="D22" s="24" t="s">
        <v>31</v>
      </c>
      <c r="E22" s="18">
        <v>175.25</v>
      </c>
      <c r="G22" s="10"/>
    </row>
    <row r="23" spans="1:7" s="2" customFormat="1" ht="40.5" customHeight="1" x14ac:dyDescent="0.25">
      <c r="A23" s="27" t="s">
        <v>45</v>
      </c>
      <c r="B23" s="26">
        <v>83598114879</v>
      </c>
      <c r="C23" s="26" t="s">
        <v>19</v>
      </c>
      <c r="D23" s="24" t="s">
        <v>44</v>
      </c>
      <c r="E23" s="18">
        <v>2418.02</v>
      </c>
      <c r="G23" s="10"/>
    </row>
    <row r="24" spans="1:7" s="2" customFormat="1" ht="40.5" customHeight="1" x14ac:dyDescent="0.25">
      <c r="A24" s="27" t="s">
        <v>46</v>
      </c>
      <c r="B24" s="26">
        <v>44138062462</v>
      </c>
      <c r="C24" s="26" t="s">
        <v>47</v>
      </c>
      <c r="D24" s="24" t="s">
        <v>44</v>
      </c>
      <c r="E24" s="18">
        <v>5624.02</v>
      </c>
      <c r="G24" s="10"/>
    </row>
    <row r="25" spans="1:7" s="2" customFormat="1" ht="40.5" customHeight="1" x14ac:dyDescent="0.25">
      <c r="A25" s="27" t="s">
        <v>52</v>
      </c>
      <c r="B25" s="26">
        <v>59369289798</v>
      </c>
      <c r="C25" s="27" t="s">
        <v>19</v>
      </c>
      <c r="D25" s="24" t="s">
        <v>44</v>
      </c>
      <c r="E25" s="18">
        <v>2203.13</v>
      </c>
      <c r="G25" s="10"/>
    </row>
    <row r="26" spans="1:7" s="2" customFormat="1" ht="40.5" customHeight="1" x14ac:dyDescent="0.25">
      <c r="A26" s="27" t="s">
        <v>53</v>
      </c>
      <c r="B26" s="26">
        <v>27759560625</v>
      </c>
      <c r="C26" s="27" t="s">
        <v>17</v>
      </c>
      <c r="D26" s="24" t="s">
        <v>32</v>
      </c>
      <c r="E26" s="18">
        <v>43.86</v>
      </c>
      <c r="G26" s="10"/>
    </row>
    <row r="27" spans="1:7" s="2" customFormat="1" ht="40.5" customHeight="1" x14ac:dyDescent="0.25">
      <c r="A27" s="27" t="s">
        <v>49</v>
      </c>
      <c r="B27" s="27">
        <v>63073332379</v>
      </c>
      <c r="C27" s="27" t="s">
        <v>17</v>
      </c>
      <c r="D27" s="24" t="s">
        <v>32</v>
      </c>
      <c r="E27" s="18">
        <v>1562.79</v>
      </c>
      <c r="G27" s="10"/>
    </row>
    <row r="28" spans="1:7" s="2" customFormat="1" ht="40.5" customHeight="1" x14ac:dyDescent="0.25">
      <c r="A28" s="27" t="s">
        <v>48</v>
      </c>
      <c r="B28" s="27">
        <v>43965974818</v>
      </c>
      <c r="C28" s="26" t="s">
        <v>17</v>
      </c>
      <c r="D28" s="24" t="s">
        <v>32</v>
      </c>
      <c r="E28" s="18">
        <v>12.19</v>
      </c>
      <c r="G28" s="10"/>
    </row>
    <row r="29" spans="1:7" s="2" customFormat="1" ht="40.5" customHeight="1" x14ac:dyDescent="0.25">
      <c r="A29" s="27" t="s">
        <v>65</v>
      </c>
      <c r="B29" s="27">
        <v>28609792467</v>
      </c>
      <c r="C29" s="27" t="s">
        <v>66</v>
      </c>
      <c r="D29" s="24" t="s">
        <v>51</v>
      </c>
      <c r="E29" s="18">
        <v>108.45</v>
      </c>
      <c r="G29" s="10"/>
    </row>
    <row r="30" spans="1:7" s="2" customFormat="1" ht="40.5" customHeight="1" x14ac:dyDescent="0.25">
      <c r="A30" s="27" t="s">
        <v>54</v>
      </c>
      <c r="B30" s="27">
        <v>78288512715</v>
      </c>
      <c r="C30" s="26" t="s">
        <v>20</v>
      </c>
      <c r="D30" s="24" t="s">
        <v>51</v>
      </c>
      <c r="E30" s="18">
        <v>27.75</v>
      </c>
      <c r="G30" s="10"/>
    </row>
    <row r="31" spans="1:7" s="2" customFormat="1" ht="40.5" customHeight="1" x14ac:dyDescent="0.25">
      <c r="A31" s="27" t="s">
        <v>65</v>
      </c>
      <c r="B31" s="27">
        <v>28609792467</v>
      </c>
      <c r="C31" s="27" t="s">
        <v>66</v>
      </c>
      <c r="D31" s="24" t="s">
        <v>67</v>
      </c>
      <c r="E31" s="18">
        <v>76.5</v>
      </c>
      <c r="G31" s="10"/>
    </row>
    <row r="32" spans="1:7" s="2" customFormat="1" ht="40.5" customHeight="1" x14ac:dyDescent="0.25">
      <c r="A32" s="27" t="s">
        <v>33</v>
      </c>
      <c r="B32" s="27">
        <v>87311810356</v>
      </c>
      <c r="C32" s="26" t="s">
        <v>34</v>
      </c>
      <c r="D32" s="24" t="s">
        <v>21</v>
      </c>
      <c r="E32" s="18">
        <v>43.35</v>
      </c>
      <c r="G32" s="10"/>
    </row>
    <row r="33" spans="1:7" s="2" customFormat="1" ht="44.25" customHeight="1" x14ac:dyDescent="0.25">
      <c r="A33" s="27" t="s">
        <v>55</v>
      </c>
      <c r="B33" s="26">
        <v>96055453244</v>
      </c>
      <c r="C33" s="27" t="s">
        <v>56</v>
      </c>
      <c r="D33" s="24" t="s">
        <v>21</v>
      </c>
      <c r="E33" s="18">
        <v>5937.5</v>
      </c>
      <c r="G33" s="10"/>
    </row>
    <row r="34" spans="1:7" s="2" customFormat="1" ht="30.75" customHeight="1" x14ac:dyDescent="0.25">
      <c r="A34" s="27" t="s">
        <v>23</v>
      </c>
      <c r="B34" s="27">
        <v>81793146560</v>
      </c>
      <c r="C34" s="27" t="s">
        <v>22</v>
      </c>
      <c r="D34" s="24" t="s">
        <v>21</v>
      </c>
      <c r="E34" s="18">
        <v>202.17</v>
      </c>
      <c r="G34" s="10"/>
    </row>
    <row r="35" spans="1:7" s="2" customFormat="1" ht="30.75" customHeight="1" x14ac:dyDescent="0.25">
      <c r="A35" s="27" t="s">
        <v>69</v>
      </c>
      <c r="B35" s="27">
        <v>96320385428</v>
      </c>
      <c r="C35" s="27" t="s">
        <v>70</v>
      </c>
      <c r="D35" s="24" t="s">
        <v>68</v>
      </c>
      <c r="E35" s="18">
        <v>298.88</v>
      </c>
      <c r="G35" s="10"/>
    </row>
    <row r="36" spans="1:7" s="2" customFormat="1" ht="30.75" customHeight="1" x14ac:dyDescent="0.25">
      <c r="A36" s="27" t="s">
        <v>35</v>
      </c>
      <c r="B36" s="26">
        <v>3210055420</v>
      </c>
      <c r="C36" s="27" t="s">
        <v>20</v>
      </c>
      <c r="D36" s="24" t="s">
        <v>24</v>
      </c>
      <c r="E36" s="18">
        <v>598.95000000000005</v>
      </c>
      <c r="G36" s="10"/>
    </row>
    <row r="37" spans="1:7" s="2" customFormat="1" ht="30.75" customHeight="1" x14ac:dyDescent="0.25">
      <c r="A37" s="26" t="s">
        <v>36</v>
      </c>
      <c r="B37" s="27">
        <v>79243957155</v>
      </c>
      <c r="C37" s="27" t="s">
        <v>20</v>
      </c>
      <c r="D37" s="24" t="s">
        <v>24</v>
      </c>
      <c r="E37" s="18">
        <v>332.91</v>
      </c>
      <c r="G37" s="10"/>
    </row>
    <row r="38" spans="1:7" s="2" customFormat="1" ht="33.950000000000003" customHeight="1" x14ac:dyDescent="0.25">
      <c r="A38" s="27" t="s">
        <v>37</v>
      </c>
      <c r="B38" s="27">
        <v>81685682389</v>
      </c>
      <c r="C38" s="27" t="s">
        <v>20</v>
      </c>
      <c r="D38" s="24" t="s">
        <v>24</v>
      </c>
      <c r="E38" s="18">
        <v>339.71</v>
      </c>
      <c r="G38" s="10"/>
    </row>
    <row r="39" spans="1:7" s="2" customFormat="1" ht="33.950000000000003" customHeight="1" x14ac:dyDescent="0.25">
      <c r="A39" s="27" t="s">
        <v>71</v>
      </c>
      <c r="B39" s="27">
        <v>32918631466</v>
      </c>
      <c r="C39" s="27" t="s">
        <v>60</v>
      </c>
      <c r="D39" s="22" t="s">
        <v>26</v>
      </c>
      <c r="E39" s="18">
        <v>49.99</v>
      </c>
      <c r="G39" s="10"/>
    </row>
    <row r="40" spans="1:7" s="2" customFormat="1" ht="33.950000000000003" customHeight="1" x14ac:dyDescent="0.25">
      <c r="A40" s="27" t="s">
        <v>25</v>
      </c>
      <c r="B40" s="27">
        <v>11469787133</v>
      </c>
      <c r="C40" s="27" t="s">
        <v>22</v>
      </c>
      <c r="D40" s="22" t="s">
        <v>26</v>
      </c>
      <c r="E40" s="18">
        <v>46.45</v>
      </c>
      <c r="G40" s="10"/>
    </row>
    <row r="41" spans="1:7" s="2" customFormat="1" ht="33.950000000000003" customHeight="1" x14ac:dyDescent="0.25">
      <c r="A41" s="27" t="s">
        <v>72</v>
      </c>
      <c r="B41" s="26">
        <v>23071028130</v>
      </c>
      <c r="C41" s="27" t="s">
        <v>17</v>
      </c>
      <c r="D41" s="22" t="s">
        <v>59</v>
      </c>
      <c r="E41" s="18">
        <v>62.5</v>
      </c>
      <c r="G41" s="10"/>
    </row>
    <row r="42" spans="1:7" s="2" customFormat="1" ht="33.950000000000003" customHeight="1" x14ac:dyDescent="0.25">
      <c r="A42" s="27" t="s">
        <v>39</v>
      </c>
      <c r="B42" s="27">
        <v>10133376712</v>
      </c>
      <c r="C42" s="27" t="s">
        <v>40</v>
      </c>
      <c r="D42" s="22" t="s">
        <v>38</v>
      </c>
      <c r="E42" s="18">
        <v>80</v>
      </c>
      <c r="G42" s="10"/>
    </row>
    <row r="43" spans="1:7" s="2" customFormat="1" ht="28.5" customHeight="1" x14ac:dyDescent="0.25">
      <c r="A43" s="27" t="s">
        <v>41</v>
      </c>
      <c r="B43" s="26">
        <v>85821130368</v>
      </c>
      <c r="C43" s="27" t="s">
        <v>22</v>
      </c>
      <c r="D43" s="22" t="s">
        <v>38</v>
      </c>
      <c r="E43" s="18">
        <v>1.66</v>
      </c>
      <c r="G43" s="10"/>
    </row>
    <row r="44" spans="1:7" s="2" customFormat="1" ht="36.75" customHeight="1" x14ac:dyDescent="0.25">
      <c r="A44" s="27" t="s">
        <v>27</v>
      </c>
      <c r="B44" s="27">
        <v>92963223473</v>
      </c>
      <c r="C44" s="27" t="s">
        <v>17</v>
      </c>
      <c r="D44" s="24" t="s">
        <v>28</v>
      </c>
      <c r="E44" s="18">
        <v>77.98</v>
      </c>
      <c r="G44" s="10"/>
    </row>
    <row r="45" spans="1:7" s="2" customFormat="1" ht="36.75" customHeight="1" x14ac:dyDescent="0.25">
      <c r="A45" s="27" t="s">
        <v>74</v>
      </c>
      <c r="B45" s="27"/>
      <c r="C45" s="27"/>
      <c r="D45" s="24" t="s">
        <v>73</v>
      </c>
      <c r="E45" s="18">
        <v>32.56</v>
      </c>
      <c r="G45" s="10"/>
    </row>
    <row r="46" spans="1:7" s="2" customFormat="1" ht="36.75" customHeight="1" x14ac:dyDescent="0.25">
      <c r="A46" s="27" t="s">
        <v>64</v>
      </c>
      <c r="B46" s="27">
        <v>64546066176</v>
      </c>
      <c r="C46" s="27" t="s">
        <v>17</v>
      </c>
      <c r="D46" s="24" t="s">
        <v>75</v>
      </c>
      <c r="E46" s="18">
        <v>248.85</v>
      </c>
      <c r="G46" s="10"/>
    </row>
    <row r="47" spans="1:7" s="8" customFormat="1" ht="33.950000000000003" customHeight="1" x14ac:dyDescent="0.25">
      <c r="A47" s="20" t="s">
        <v>29</v>
      </c>
      <c r="B47" s="20"/>
      <c r="C47" s="21"/>
      <c r="D47" s="21"/>
      <c r="E47" s="14">
        <v>187735.29</v>
      </c>
      <c r="G47" s="11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8:D12 A13:C14 A17:A20 C17:D20 A47:D47">
    <cfRule type="expression" dxfId="6" priority="38">
      <formula>MOD(ROW(),2)=0</formula>
    </cfRule>
  </conditionalFormatting>
  <conditionalFormatting sqref="A15:D16">
    <cfRule type="expression" dxfId="5" priority="19">
      <formula>MOD(ROW(),2)=0</formula>
    </cfRule>
  </conditionalFormatting>
  <conditionalFormatting sqref="B18:B20">
    <cfRule type="expression" dxfId="4" priority="2">
      <formula>MOD(ROW(),2)=0</formula>
    </cfRule>
  </conditionalFormatting>
  <conditionalFormatting sqref="D13:D14">
    <cfRule type="expression" dxfId="3" priority="4">
      <formula>MOD(ROW(),2)=0</formula>
    </cfRule>
  </conditionalFormatting>
  <conditionalFormatting sqref="D21:D46">
    <cfRule type="expression" dxfId="2" priority="1">
      <formula>MOD(ROW(),2)=0</formula>
    </cfRule>
  </conditionalFormatting>
  <conditionalFormatting sqref="E8:E47">
    <cfRule type="expression" dxfId="1" priority="17">
      <formula>MOD(ROW(),2)=0</formula>
    </cfRule>
    <cfRule type="expression" dxfId="0" priority="18">
      <formula>MOD(ROW(),2)=1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Mirjana Babić</cp:lastModifiedBy>
  <cp:revision/>
  <cp:lastPrinted>2025-07-15T08:26:15Z</cp:lastPrinted>
  <dcterms:created xsi:type="dcterms:W3CDTF">2016-11-01T03:33:07Z</dcterms:created>
  <dcterms:modified xsi:type="dcterms:W3CDTF">2025-07-15T08:26:23Z</dcterms:modified>
  <cp:category/>
  <cp:contentStatus/>
</cp:coreProperties>
</file>