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5._TRANSPARENTNOST\"/>
    </mc:Choice>
  </mc:AlternateContent>
  <xr:revisionPtr revIDLastSave="0" documentId="13_ncr:1_{0159110E-B9D9-4358-9FFE-F9A67D95E14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 a="1"/>
  <c r="B15" i="1" s="1"/>
  <c r="C15" i="1" a="1"/>
  <c r="C15" i="1" s="1"/>
  <c r="B60" i="1" a="1"/>
  <c r="B60" i="1" s="1"/>
  <c r="C60" i="1" a="1"/>
  <c r="C60" i="1" s="1"/>
  <c r="C18" i="1" a="1"/>
  <c r="C18" i="1" s="1"/>
  <c r="B18" i="1" a="1"/>
  <c r="B18" i="1" s="1"/>
  <c r="B19" i="1" a="1"/>
  <c r="B19" i="1" s="1"/>
  <c r="C19" i="1" a="1"/>
  <c r="C19" i="1" s="1"/>
  <c r="B12" i="1" a="1"/>
  <c r="B12" i="1" s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17" i="1" a="1"/>
  <c r="B17" i="1" s="1"/>
  <c r="C14" i="1" a="1"/>
  <c r="C14" i="1" s="1"/>
  <c r="B14" i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<sst xmlns="http://schemas.openxmlformats.org/spreadsheetml/2006/main" count="163" uniqueCount="94">
  <si>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</si>
  <si>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</si>
  <si>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</si>
  <si>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</si>
  <si>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</si>
  <si>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</si>
  <si>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</si>
  <si>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</si>
  <si>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</si>
  <si>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</si>
  <si>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</si>
  <si>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</si>
  <si>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</si>
  <si>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</si>
  <si>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</si>
  <si>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</si>
  <si>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</si>
  <si>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</si>
  <si>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</si>
  <si>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</si>
  <si>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</si>
  <si>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</si>
  <si>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</si>
  <si>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</si>
  <si>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</si>
  <si>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</si>
  <si>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</si>
  <si>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</si>
  <si>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</si>
  <si>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UKUPNO</t>
  </si>
  <si>
    <t>3121 Ostali rashodi za zaposlene</t>
  </si>
  <si>
    <t>3221 Uredski materijal i ostali materijalni rashodi</t>
  </si>
  <si>
    <t>3223 Energija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</si>
  <si>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</si>
  <si>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</si>
  <si>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</si>
  <si>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</si>
  <si>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</si>
  <si>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</si>
  <si>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</si>
  <si>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</si>
  <si>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</si>
  <si>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</si>
  <si>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</si>
  <si>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</si>
  <si>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</si>
  <si>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</si>
  <si>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</si>
  <si>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3237 Intelektualne i osobne usluge</t>
  </si>
  <si>
    <t>3721 Naknade građanima i kućanstvima u novcu</t>
  </si>
  <si>
    <t>Troškovi za individualni prijevoz roditelja-pratitelja</t>
  </si>
  <si>
    <t>PIVSKA TVRĐA J.D.O.O.</t>
  </si>
  <si>
    <t>Ille-Service HR</t>
  </si>
  <si>
    <t>Cestica</t>
  </si>
  <si>
    <t>HEP ELEKTRA d.o.o.</t>
  </si>
  <si>
    <t>MARINADIZAIN D.O.O.</t>
  </si>
  <si>
    <t>HEP-OPSKRBA d.o.o.</t>
  </si>
  <si>
    <t>3211 Službena putovanja</t>
  </si>
  <si>
    <t>3224 Materijal i dijelovi za tekuće i investicijsko održavanje</t>
  </si>
  <si>
    <t>3227 Službena, radna i zaštitna odjeća i obuća</t>
  </si>
  <si>
    <t>HRVATSKA ZAJEDNICA RAČUNOVOĐA I FINANCIJSKIH DJELATNIKA</t>
  </si>
  <si>
    <t>ERA-COMMERCE d.o.o</t>
  </si>
  <si>
    <t>MAKARSKA</t>
  </si>
  <si>
    <t>JAVNA OBJAVA INFORMACIJA O TROŠENJU SREDSTAVA - OŽUJAK 2025.</t>
  </si>
  <si>
    <t>3111 Plaće za redovan rad za 2/2025</t>
  </si>
  <si>
    <t>3295 Pristojbe i naknade (novčana naknada poslodavca zbog nezapošljavanja osoba s invaliditetom za 2/2025)</t>
  </si>
  <si>
    <t>MAKRO d.o.o.</t>
  </si>
  <si>
    <t>DUGOPOLJE</t>
  </si>
  <si>
    <t>OPSTANAK d.o.o.</t>
  </si>
  <si>
    <t>TRAMAX D.O.O.</t>
  </si>
  <si>
    <t>ŠKOLSKE NOVINE D.O.O.</t>
  </si>
  <si>
    <t>ŠTALIJA PROMET ROBE NA MALO</t>
  </si>
  <si>
    <t>DIVNA proizvodnja i usluge, d.o.o.</t>
  </si>
  <si>
    <t>PULA</t>
  </si>
  <si>
    <t>EZEKIEL j.d.o.o.</t>
  </si>
  <si>
    <t>VRBOVEC</t>
  </si>
  <si>
    <t>BABIĆ PEKARA d.o.o.</t>
  </si>
  <si>
    <t>PETROL d.o.o.</t>
  </si>
  <si>
    <t>INA-INDUSTRIJA NAFTE d.d.</t>
  </si>
  <si>
    <t>EXTRAMETAL d.o.o.</t>
  </si>
  <si>
    <t>TERMIN D.O.O.</t>
  </si>
  <si>
    <t>IMOTSKI</t>
  </si>
  <si>
    <t>SUHAČ COMMERCE d.o.o.</t>
  </si>
  <si>
    <t>VINCEK društvo s ograničenom odgovornošću za prijevoz putnika, trgovinu i ugosti teljstvo</t>
  </si>
  <si>
    <t>VARAŽDIN</t>
  </si>
  <si>
    <t>TELEGRAM RODA</t>
  </si>
  <si>
    <t>ŠPACAKAMIN</t>
  </si>
  <si>
    <t>TROGIR</t>
  </si>
  <si>
    <t>Odvjetničko društvo PRIMORAC i PARTNERI d.o.o.</t>
  </si>
  <si>
    <t>INTEGRA COMPUTERS</t>
  </si>
  <si>
    <t>3293 Reprezentacija</t>
  </si>
  <si>
    <t>3294 Članarine i norme</t>
  </si>
  <si>
    <t>HRVATSKA ZAJEDNICA OSNOVNIH ŠKOLA</t>
  </si>
  <si>
    <t>HUROŠ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</si>
</sst>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1" fillId="37" borderId="0" xfId="0" applyNumberFormat="1" applyFont="1" applyFill="1" applyAlignment="1">
      <alignment horizontal="center" vertical="center" wrapText="1"/>
    </xf>
    <xf numFmtId="0" fontId="31" fillId="37" borderId="0" xfId="0" applyNumberFormat="1" applyFont="1" applyFill="1" applyAlignment="1">
      <alignment horizontal="center" vertical="center"/>
    </xf>
    <xf numFmtId="44" fontId="31" fillId="37" borderId="0" xfId="0" applyNumberFormat="1" applyFont="1" applyFill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31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61" dataDxfId="11" totalsRowDxfId="10">
  <autoFilter ref="A7:E6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1"/>
  <sheetViews>
    <sheetView showGridLines="0" tabSelected="1" topLeftCell="A42" zoomScaleNormal="100" workbookViewId="0">
      <selection activeCell="E62" sqref="E62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0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</v>
      </c>
      <c r="B2" s="33"/>
      <c r="C2" s="12" t="s">
        <v>2</v>
      </c>
      <c r="D2" s="35" t="s">
        <v>3</v>
      </c>
      <c r="E2" s="35"/>
      <c r="F2" s="4"/>
    </row>
    <row r="3" spans="1:7" ht="47.25" customHeight="1" x14ac:dyDescent="0.25">
      <c r="A3" s="34" t="s">
        <v>4</v>
      </c>
      <c r="B3" s="34"/>
      <c r="C3" s="13" t="s">
        <v>5</v>
      </c>
      <c r="D3" s="36" t="s">
        <v>6</v>
      </c>
      <c r="E3" s="36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31" t="s">
        <v>63</v>
      </c>
      <c r="B6" s="31"/>
      <c r="C6" s="31"/>
      <c r="D6" s="31"/>
      <c r="E6" s="31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6" t="s">
        <v>14</v>
      </c>
      <c r="B8" s="26"/>
      <c r="C8" s="25"/>
      <c r="D8" s="27" t="s">
        <v>64</v>
      </c>
      <c r="E8" s="18">
        <v>116445.41</v>
      </c>
      <c r="G8" s="10"/>
    </row>
    <row r="9" spans="1:7" s="2" customFormat="1" ht="33.75" customHeight="1" x14ac:dyDescent="0.25">
      <c r="A9" s="26" t="s">
        <v>42</v>
      </c>
      <c r="B9" s="26"/>
      <c r="C9" s="26"/>
      <c r="D9" s="27" t="s">
        <v>64</v>
      </c>
      <c r="E9" s="18">
        <v>5541.33</v>
      </c>
      <c r="G9" s="10"/>
    </row>
    <row r="10" spans="1:7" s="2" customFormat="1" ht="33.75" customHeight="1" x14ac:dyDescent="0.25">
      <c r="A10" s="26" t="s">
        <v>43</v>
      </c>
      <c r="B10" s="26" t="str" cm="1">
        <f t="array" ref="B10">IFERROR(INDEX(#REF!,SMALL(IF(#REF!=rngInvoice,ROW(#REF!)-ROW(#REF!)), ROW(3:3)), MATCH($B$7,#REF!, 0)),"")</f>
        <v/>
      </c>
      <c r="C10" s="25" t="str" cm="1">
        <f t="array" ref="C10">IFERROR(INDEX(#REF!,SMALL(IF(#REF!=rngInvoice,ROW(#REF!)-ROW(#REF!)), ROW(3:3)), MATCH($C$7,#REF!, 0)),"")</f>
        <v/>
      </c>
      <c r="D10" s="27" t="s">
        <v>64</v>
      </c>
      <c r="E10" s="18">
        <v>1800.16</v>
      </c>
      <c r="G10" s="10"/>
    </row>
    <row r="11" spans="1:7" s="2" customFormat="1" ht="33.75" customHeight="1" x14ac:dyDescent="0.25">
      <c r="A11" s="26" t="s">
        <v>14</v>
      </c>
      <c r="B11" s="25" t="str" cm="1">
        <f t="array" ref="B11">IFERROR(INDEX(#REF!,SMALL(IF(#REF!=rngInvoice,ROW(#REF!)-ROW(#REF!)), ROW(4:4)), MATCH($C$7,#REF!, 0)),"")</f>
        <v/>
      </c>
      <c r="C11" s="25" t="str" cm="1">
        <f t="array" ref="C11">IFERROR(INDEX(#REF!,SMALL(IF(#REF!=rngInvoice,ROW(#REF!)-ROW(#REF!)), ROW(4:4)), MATCH($C$7,#REF!, 0)),"")</f>
        <v/>
      </c>
      <c r="D11" s="27" t="s">
        <v>30</v>
      </c>
      <c r="E11" s="18">
        <v>2306.6999999999998</v>
      </c>
      <c r="G11" s="10"/>
    </row>
    <row r="12" spans="1:7" s="2" customFormat="1" ht="33.75" customHeight="1" x14ac:dyDescent="0.25">
      <c r="A12" s="26" t="s">
        <v>42</v>
      </c>
      <c r="B12" s="26" t="str" cm="1">
        <f t="array" ref="B12">IFERROR(INDEX(#REF!,SMALL(IF(#REF!=rngInvoice,ROW(#REF!)-ROW(#REF!)), ROW(5:5)), MATCH($B$7,#REF!, 0)),"")</f>
        <v/>
      </c>
      <c r="C12" s="25" t="str" cm="1">
        <f t="array" ref="C12">IFERROR(INDEX(#REF!,SMALL(IF(#REF!=rngInvoice,ROW(#REF!)-ROW(#REF!)), ROW(5:5)), MATCH($C$7,#REF!, 0)),"")</f>
        <v/>
      </c>
      <c r="D12" s="27" t="s">
        <v>15</v>
      </c>
      <c r="E12" s="18">
        <v>914.31</v>
      </c>
      <c r="G12" s="10"/>
    </row>
    <row r="13" spans="1:7" s="2" customFormat="1" ht="33.75" customHeight="1" x14ac:dyDescent="0.25">
      <c r="A13" s="26" t="s">
        <v>43</v>
      </c>
      <c r="B13" s="26" t="str" cm="1">
        <f t="array" ref="B13">IFERROR(INDEX(#REF!,SMALL(IF(#REF!=rngInvoice,ROW(#REF!)-ROW(#REF!)), ROW(5:5)), MATCH($B$7,#REF!, 0)),"")</f>
        <v/>
      </c>
      <c r="C13" s="25" t="str" cm="1">
        <f t="array" ref="C13">IFERROR(INDEX(#REF!,SMALL(IF(#REF!=rngInvoice,ROW(#REF!)-ROW(#REF!)), ROW(5:5)), MATCH($C$7,#REF!, 0)),"")</f>
        <v/>
      </c>
      <c r="D13" s="27" t="s">
        <v>15</v>
      </c>
      <c r="E13" s="18">
        <v>297.02999999999997</v>
      </c>
      <c r="G13" s="10"/>
    </row>
    <row r="14" spans="1:7" s="2" customFormat="1" ht="33.75" customHeight="1" x14ac:dyDescent="0.25">
      <c r="A14" s="26" t="s">
        <v>14</v>
      </c>
      <c r="B14" s="26" t="str">
        <f t="array" ref="B14">IFERROR(INDEX(#REF!,SMALL(IF(#REF!=rngInvoice,ROW(#REF!)-ROW(#REF!)), ROW(1:1)), MATCH($B$7,#REF!, 0)),"")</f>
        <v/>
      </c>
      <c r="C14" s="25" t="str">
        <f t="array" ref="C14">IFERROR(INDEX(#REF!,SMALL(IF(#REF!=rngInvoice,ROW(#REF!)-ROW(#REF!)), ROW(1:1)), MATCH($C$7,#REF!, 0)),"")</f>
        <v/>
      </c>
      <c r="D14" s="27" t="s">
        <v>15</v>
      </c>
      <c r="E14" s="18">
        <v>18904.759999999998</v>
      </c>
      <c r="G14" s="10"/>
    </row>
    <row r="15" spans="1:7" s="2" customFormat="1" ht="33.75" customHeight="1" x14ac:dyDescent="0.25">
      <c r="A15" s="26" t="s">
        <v>14</v>
      </c>
      <c r="B15" s="26" t="str" cm="1">
        <f t="array" ref="B15">IFERROR(INDEX(#REF!,SMALL(IF(#REF!=rngInvoice,ROW(#REF!)-ROW(#REF!)), ROW(8:8)), MATCH($B$7,#REF!, 0)),"")</f>
        <v/>
      </c>
      <c r="C15" s="25" t="str" cm="1">
        <f t="array" ref="C15">IFERROR(INDEX(#REF!,SMALL(IF(#REF!=rngInvoice,ROW(#REF!)-ROW(#REF!)), ROW(8:8)), MATCH($C$7,#REF!, 0)),"")</f>
        <v/>
      </c>
      <c r="D15" s="27" t="s">
        <v>57</v>
      </c>
      <c r="E15" s="18">
        <v>113.94</v>
      </c>
      <c r="G15" s="10"/>
    </row>
    <row r="16" spans="1:7" s="2" customFormat="1" ht="72" customHeight="1" x14ac:dyDescent="0.25">
      <c r="A16" s="26" t="s">
        <v>16</v>
      </c>
      <c r="B16" s="28">
        <v>18683136487</v>
      </c>
      <c r="C16" s="25" t="s">
        <v>17</v>
      </c>
      <c r="D16" s="27" t="s">
        <v>65</v>
      </c>
      <c r="E16" s="18">
        <v>388</v>
      </c>
      <c r="G16" s="10"/>
    </row>
    <row r="17" spans="1:7" s="15" customFormat="1" ht="40.5" customHeight="1" x14ac:dyDescent="0.25">
      <c r="A17" s="26" t="s">
        <v>14</v>
      </c>
      <c r="B17" s="26" t="str">
        <f t="array" ref="B17">IFERROR(INDEX(#REF!,SMALL(IF(#REF!=rngInvoice,ROW(#REF!)-ROW(#REF!)), ROW(6:6)), MATCH($B$7,#REF!, 0)),"")</f>
        <v/>
      </c>
      <c r="C17" s="25"/>
      <c r="D17" s="27" t="s">
        <v>18</v>
      </c>
      <c r="E17" s="19">
        <v>2239.5700000000002</v>
      </c>
    </row>
    <row r="18" spans="1:7" s="15" customFormat="1" ht="40.5" customHeight="1" x14ac:dyDescent="0.25">
      <c r="A18" s="26" t="s">
        <v>42</v>
      </c>
      <c r="B18" s="26" t="str" cm="1">
        <f t="array" ref="B18">IFERROR(INDEX(#REF!,SMALL(IF(#REF!=rngInvoice,ROW(#REF!)-ROW(#REF!)), ROW(10:10)), MATCH($B$7,#REF!, 0)),"")</f>
        <v/>
      </c>
      <c r="C18" s="25" t="str" cm="1">
        <f t="array" ref="C18">IFERROR(INDEX(#REF!,SMALL(IF(#REF!=rngInvoice,ROW(#REF!)-ROW(#REF!)), ROW(10:10)), MATCH($C$7,#REF!, 0)),"")</f>
        <v/>
      </c>
      <c r="D18" s="27" t="s">
        <v>18</v>
      </c>
      <c r="E18" s="18">
        <v>344.8</v>
      </c>
    </row>
    <row r="19" spans="1:7" s="15" customFormat="1" ht="40.5" customHeight="1" x14ac:dyDescent="0.25">
      <c r="A19" s="26" t="s">
        <v>43</v>
      </c>
      <c r="B19" s="26" t="str" cm="1">
        <f t="array" ref="B19">IFERROR(INDEX(#REF!,SMALL(IF(#REF!=rngInvoice,ROW(#REF!)-ROW(#REF!)), ROW(10:10)), MATCH($B$7,#REF!, 0)),"")</f>
        <v/>
      </c>
      <c r="C19" s="25" t="str" cm="1">
        <f t="array" ref="C19">IFERROR(INDEX(#REF!,SMALL(IF(#REF!=rngInvoice,ROW(#REF!)-ROW(#REF!)), ROW(10:10)), MATCH($C$7,#REF!, 0)),"")</f>
        <v/>
      </c>
      <c r="D19" s="27" t="s">
        <v>18</v>
      </c>
      <c r="E19" s="18">
        <v>43.2</v>
      </c>
    </row>
    <row r="20" spans="1:7" s="2" customFormat="1" ht="40.5" customHeight="1" x14ac:dyDescent="0.25">
      <c r="A20" s="30" t="s">
        <v>66</v>
      </c>
      <c r="B20" s="30">
        <v>53696769296</v>
      </c>
      <c r="C20" s="30" t="s">
        <v>67</v>
      </c>
      <c r="D20" s="27" t="s">
        <v>31</v>
      </c>
      <c r="E20" s="18">
        <v>3.92</v>
      </c>
      <c r="G20" s="10"/>
    </row>
    <row r="21" spans="1:7" s="2" customFormat="1" ht="40.5" customHeight="1" x14ac:dyDescent="0.25">
      <c r="A21" s="29" t="s">
        <v>51</v>
      </c>
      <c r="B21" s="30">
        <v>38720825556</v>
      </c>
      <c r="C21" s="30" t="s">
        <v>20</v>
      </c>
      <c r="D21" s="27" t="s">
        <v>31</v>
      </c>
      <c r="E21" s="18">
        <v>1167.99</v>
      </c>
      <c r="G21" s="10"/>
    </row>
    <row r="22" spans="1:7" s="2" customFormat="1" ht="40.5" customHeight="1" x14ac:dyDescent="0.25">
      <c r="A22" s="30" t="s">
        <v>52</v>
      </c>
      <c r="B22" s="30">
        <v>49069508983</v>
      </c>
      <c r="C22" s="30" t="s">
        <v>53</v>
      </c>
      <c r="D22" s="27" t="s">
        <v>31</v>
      </c>
      <c r="E22" s="18">
        <v>61.5</v>
      </c>
      <c r="G22" s="10"/>
    </row>
    <row r="23" spans="1:7" s="2" customFormat="1" ht="40.5" customHeight="1" x14ac:dyDescent="0.25">
      <c r="A23" s="30" t="s">
        <v>68</v>
      </c>
      <c r="B23" s="30">
        <v>65655698625</v>
      </c>
      <c r="C23" s="30" t="s">
        <v>19</v>
      </c>
      <c r="D23" s="27" t="s">
        <v>31</v>
      </c>
      <c r="E23" s="18">
        <v>616.38</v>
      </c>
      <c r="G23" s="10"/>
    </row>
    <row r="24" spans="1:7" s="2" customFormat="1" ht="40.5" customHeight="1" x14ac:dyDescent="0.25">
      <c r="A24" s="30" t="s">
        <v>60</v>
      </c>
      <c r="B24" s="30">
        <v>75508100288</v>
      </c>
      <c r="C24" s="30" t="s">
        <v>17</v>
      </c>
      <c r="D24" s="27" t="s">
        <v>31</v>
      </c>
      <c r="E24" s="18">
        <v>13</v>
      </c>
      <c r="G24" s="10"/>
    </row>
    <row r="25" spans="1:7" s="2" customFormat="1" ht="40.5" customHeight="1" x14ac:dyDescent="0.25">
      <c r="A25" s="30" t="s">
        <v>72</v>
      </c>
      <c r="B25" s="30">
        <v>67080200094</v>
      </c>
      <c r="C25" s="29" t="s">
        <v>73</v>
      </c>
      <c r="D25" s="27" t="s">
        <v>31</v>
      </c>
      <c r="E25" s="18">
        <v>59.25</v>
      </c>
      <c r="G25" s="10"/>
    </row>
    <row r="26" spans="1:7" s="2" customFormat="1" ht="40.5" customHeight="1" x14ac:dyDescent="0.25">
      <c r="A26" s="30" t="s">
        <v>71</v>
      </c>
      <c r="B26" s="29">
        <v>96142121968</v>
      </c>
      <c r="C26" s="30" t="s">
        <v>20</v>
      </c>
      <c r="D26" s="27" t="s">
        <v>31</v>
      </c>
      <c r="E26" s="18">
        <v>70.8</v>
      </c>
      <c r="G26" s="10"/>
    </row>
    <row r="27" spans="1:7" s="2" customFormat="1" ht="40.5" customHeight="1" x14ac:dyDescent="0.25">
      <c r="A27" s="30" t="s">
        <v>70</v>
      </c>
      <c r="B27" s="30">
        <v>24796394086</v>
      </c>
      <c r="C27" s="30" t="s">
        <v>17</v>
      </c>
      <c r="D27" s="27" t="s">
        <v>31</v>
      </c>
      <c r="E27" s="18">
        <v>109.99</v>
      </c>
      <c r="G27" s="10"/>
    </row>
    <row r="28" spans="1:7" s="2" customFormat="1" ht="40.5" customHeight="1" x14ac:dyDescent="0.25">
      <c r="A28" s="30" t="s">
        <v>69</v>
      </c>
      <c r="B28" s="30">
        <v>21270210680</v>
      </c>
      <c r="C28" s="30" t="s">
        <v>19</v>
      </c>
      <c r="D28" s="27" t="s">
        <v>31</v>
      </c>
      <c r="E28" s="18">
        <v>163.13</v>
      </c>
      <c r="G28" s="10"/>
    </row>
    <row r="29" spans="1:7" s="2" customFormat="1" ht="40.5" customHeight="1" x14ac:dyDescent="0.25">
      <c r="A29" s="30" t="s">
        <v>55</v>
      </c>
      <c r="B29" s="30">
        <v>18143323199</v>
      </c>
      <c r="C29" s="30" t="s">
        <v>20</v>
      </c>
      <c r="D29" s="27" t="s">
        <v>31</v>
      </c>
      <c r="E29" s="18">
        <v>25</v>
      </c>
      <c r="G29" s="10"/>
    </row>
    <row r="30" spans="1:7" s="2" customFormat="1" ht="40.5" customHeight="1" x14ac:dyDescent="0.25">
      <c r="A30" s="30" t="s">
        <v>45</v>
      </c>
      <c r="B30" s="29">
        <v>83598114879</v>
      </c>
      <c r="C30" s="29" t="s">
        <v>19</v>
      </c>
      <c r="D30" s="27" t="s">
        <v>44</v>
      </c>
      <c r="E30" s="18">
        <v>2409.3200000000002</v>
      </c>
      <c r="G30" s="10"/>
    </row>
    <row r="31" spans="1:7" s="2" customFormat="1" ht="40.5" customHeight="1" x14ac:dyDescent="0.25">
      <c r="A31" s="30" t="s">
        <v>74</v>
      </c>
      <c r="B31" s="30">
        <v>84286361618</v>
      </c>
      <c r="C31" s="30" t="s">
        <v>75</v>
      </c>
      <c r="D31" s="27" t="s">
        <v>44</v>
      </c>
      <c r="E31" s="18">
        <v>1293.75</v>
      </c>
      <c r="G31" s="10"/>
    </row>
    <row r="32" spans="1:7" s="2" customFormat="1" ht="40.5" customHeight="1" x14ac:dyDescent="0.25">
      <c r="A32" s="30" t="s">
        <v>46</v>
      </c>
      <c r="B32" s="29">
        <v>44138062462</v>
      </c>
      <c r="C32" s="29" t="s">
        <v>47</v>
      </c>
      <c r="D32" s="27" t="s">
        <v>44</v>
      </c>
      <c r="E32" s="18">
        <v>3766.9</v>
      </c>
      <c r="G32" s="10"/>
    </row>
    <row r="33" spans="1:7" s="2" customFormat="1" ht="40.5" customHeight="1" x14ac:dyDescent="0.25">
      <c r="A33" s="30" t="s">
        <v>76</v>
      </c>
      <c r="B33" s="29">
        <v>59369289798</v>
      </c>
      <c r="C33" s="30" t="s">
        <v>19</v>
      </c>
      <c r="D33" s="27" t="s">
        <v>44</v>
      </c>
      <c r="E33" s="18">
        <v>2075.16</v>
      </c>
      <c r="G33" s="10"/>
    </row>
    <row r="34" spans="1:7" s="2" customFormat="1" ht="40.5" customHeight="1" x14ac:dyDescent="0.25">
      <c r="A34" s="30" t="s">
        <v>78</v>
      </c>
      <c r="B34" s="29">
        <v>27759560625</v>
      </c>
      <c r="C34" s="30" t="s">
        <v>17</v>
      </c>
      <c r="D34" s="27" t="s">
        <v>32</v>
      </c>
      <c r="E34" s="18">
        <v>105.08</v>
      </c>
      <c r="G34" s="10"/>
    </row>
    <row r="35" spans="1:7" s="2" customFormat="1" ht="40.5" customHeight="1" x14ac:dyDescent="0.25">
      <c r="A35" s="29" t="s">
        <v>77</v>
      </c>
      <c r="B35" s="30">
        <v>75550985023</v>
      </c>
      <c r="C35" s="29" t="s">
        <v>17</v>
      </c>
      <c r="D35" s="27" t="s">
        <v>32</v>
      </c>
      <c r="E35" s="18">
        <v>6010.29</v>
      </c>
      <c r="G35" s="10"/>
    </row>
    <row r="36" spans="1:7" s="2" customFormat="1" ht="40.5" customHeight="1" x14ac:dyDescent="0.25">
      <c r="A36" s="30" t="s">
        <v>56</v>
      </c>
      <c r="B36" s="30">
        <v>63073332379</v>
      </c>
      <c r="C36" s="30" t="s">
        <v>17</v>
      </c>
      <c r="D36" s="27" t="s">
        <v>32</v>
      </c>
      <c r="E36" s="18">
        <v>3399.63</v>
      </c>
      <c r="G36" s="10"/>
    </row>
    <row r="37" spans="1:7" s="2" customFormat="1" ht="40.5" customHeight="1" x14ac:dyDescent="0.25">
      <c r="A37" s="30" t="s">
        <v>54</v>
      </c>
      <c r="B37" s="30">
        <v>43965974818</v>
      </c>
      <c r="C37" s="29" t="s">
        <v>17</v>
      </c>
      <c r="D37" s="27" t="s">
        <v>32</v>
      </c>
      <c r="E37" s="18">
        <v>12.19</v>
      </c>
      <c r="G37" s="10"/>
    </row>
    <row r="38" spans="1:7" s="2" customFormat="1" ht="40.5" customHeight="1" x14ac:dyDescent="0.25">
      <c r="A38" s="30" t="s">
        <v>79</v>
      </c>
      <c r="B38" s="30">
        <v>78288512715</v>
      </c>
      <c r="C38" s="29" t="s">
        <v>20</v>
      </c>
      <c r="D38" s="27" t="s">
        <v>58</v>
      </c>
      <c r="E38" s="18">
        <v>149.66</v>
      </c>
      <c r="G38" s="10"/>
    </row>
    <row r="39" spans="1:7" s="2" customFormat="1" ht="40.5" customHeight="1" x14ac:dyDescent="0.25">
      <c r="A39" s="30" t="s">
        <v>80</v>
      </c>
      <c r="B39" s="30">
        <v>54229813516</v>
      </c>
      <c r="C39" s="30" t="s">
        <v>81</v>
      </c>
      <c r="D39" s="27" t="s">
        <v>58</v>
      </c>
      <c r="E39" s="18">
        <v>287.82</v>
      </c>
      <c r="G39" s="10"/>
    </row>
    <row r="40" spans="1:7" s="2" customFormat="1" ht="40.5" customHeight="1" x14ac:dyDescent="0.25">
      <c r="A40" s="30" t="s">
        <v>82</v>
      </c>
      <c r="B40" s="29">
        <v>86259621042</v>
      </c>
      <c r="C40" s="30" t="s">
        <v>20</v>
      </c>
      <c r="D40" s="27" t="s">
        <v>58</v>
      </c>
      <c r="E40" s="18">
        <v>173.83</v>
      </c>
      <c r="G40" s="10"/>
    </row>
    <row r="41" spans="1:7" s="2" customFormat="1" ht="40.5" customHeight="1" x14ac:dyDescent="0.25">
      <c r="A41" s="30" t="s">
        <v>61</v>
      </c>
      <c r="B41" s="30">
        <v>28609792467</v>
      </c>
      <c r="C41" s="30" t="s">
        <v>62</v>
      </c>
      <c r="D41" s="27" t="s">
        <v>58</v>
      </c>
      <c r="E41" s="18">
        <v>1.1299999999999999</v>
      </c>
      <c r="G41" s="10"/>
    </row>
    <row r="42" spans="1:7" s="2" customFormat="1" ht="40.5" customHeight="1" x14ac:dyDescent="0.25">
      <c r="A42" s="30" t="s">
        <v>80</v>
      </c>
      <c r="B42" s="29">
        <v>54229813516</v>
      </c>
      <c r="C42" s="30" t="s">
        <v>81</v>
      </c>
      <c r="D42" s="27" t="s">
        <v>59</v>
      </c>
      <c r="E42" s="18">
        <v>74.23</v>
      </c>
      <c r="G42" s="10"/>
    </row>
    <row r="43" spans="1:7" s="2" customFormat="1" ht="40.5" customHeight="1" x14ac:dyDescent="0.25">
      <c r="A43" s="30" t="s">
        <v>33</v>
      </c>
      <c r="B43" s="30">
        <v>87311810356</v>
      </c>
      <c r="C43" s="29" t="s">
        <v>34</v>
      </c>
      <c r="D43" s="27" t="s">
        <v>21</v>
      </c>
      <c r="E43" s="18">
        <v>120.23</v>
      </c>
      <c r="G43" s="10"/>
    </row>
    <row r="44" spans="1:7" s="2" customFormat="1" ht="44.25" customHeight="1" x14ac:dyDescent="0.25">
      <c r="A44" s="30" t="s">
        <v>83</v>
      </c>
      <c r="B44" s="29">
        <v>96055453244</v>
      </c>
      <c r="C44" s="30" t="s">
        <v>84</v>
      </c>
      <c r="D44" s="27" t="s">
        <v>21</v>
      </c>
      <c r="E44" s="18">
        <v>10625</v>
      </c>
      <c r="G44" s="10"/>
    </row>
    <row r="45" spans="1:7" s="2" customFormat="1" ht="33.950000000000003" customHeight="1" x14ac:dyDescent="0.25">
      <c r="A45" s="30" t="s">
        <v>85</v>
      </c>
      <c r="B45" s="29">
        <v>82210191658</v>
      </c>
      <c r="C45" s="29" t="s">
        <v>22</v>
      </c>
      <c r="D45" s="27" t="s">
        <v>21</v>
      </c>
      <c r="E45" s="18">
        <v>13.9</v>
      </c>
      <c r="G45" s="10"/>
    </row>
    <row r="46" spans="1:7" s="2" customFormat="1" ht="30.75" customHeight="1" x14ac:dyDescent="0.25">
      <c r="A46" s="30" t="s">
        <v>23</v>
      </c>
      <c r="B46" s="30">
        <v>81793146560</v>
      </c>
      <c r="C46" s="30" t="s">
        <v>22</v>
      </c>
      <c r="D46" s="27" t="s">
        <v>21</v>
      </c>
      <c r="E46" s="18">
        <v>212.09</v>
      </c>
      <c r="G46" s="10"/>
    </row>
    <row r="47" spans="1:7" s="2" customFormat="1" ht="30.75" customHeight="1" x14ac:dyDescent="0.25">
      <c r="A47" s="30" t="s">
        <v>35</v>
      </c>
      <c r="B47" s="29">
        <v>3210055420</v>
      </c>
      <c r="C47" s="30" t="s">
        <v>20</v>
      </c>
      <c r="D47" s="27" t="s">
        <v>24</v>
      </c>
      <c r="E47" s="18">
        <v>1197.9000000000001</v>
      </c>
      <c r="G47" s="10"/>
    </row>
    <row r="48" spans="1:7" s="2" customFormat="1" ht="30.75" customHeight="1" x14ac:dyDescent="0.25">
      <c r="A48" s="29" t="s">
        <v>36</v>
      </c>
      <c r="B48" s="30">
        <v>79243957155</v>
      </c>
      <c r="C48" s="30" t="s">
        <v>20</v>
      </c>
      <c r="D48" s="27" t="s">
        <v>24</v>
      </c>
      <c r="E48" s="18">
        <v>665.82</v>
      </c>
      <c r="G48" s="10"/>
    </row>
    <row r="49" spans="1:7" s="2" customFormat="1" ht="30.75" customHeight="1" x14ac:dyDescent="0.25">
      <c r="A49" s="30" t="s">
        <v>86</v>
      </c>
      <c r="B49" s="29">
        <v>78393025895</v>
      </c>
      <c r="C49" s="29" t="s">
        <v>87</v>
      </c>
      <c r="D49" s="27" t="s">
        <v>24</v>
      </c>
      <c r="E49" s="18">
        <v>241</v>
      </c>
      <c r="G49" s="10"/>
    </row>
    <row r="50" spans="1:7" s="2" customFormat="1" ht="33.950000000000003" customHeight="1" x14ac:dyDescent="0.25">
      <c r="A50" s="30" t="s">
        <v>37</v>
      </c>
      <c r="B50" s="30">
        <v>81685682389</v>
      </c>
      <c r="C50" s="30" t="s">
        <v>20</v>
      </c>
      <c r="D50" s="27" t="s">
        <v>24</v>
      </c>
      <c r="E50" s="18">
        <v>1279.71</v>
      </c>
      <c r="G50" s="10"/>
    </row>
    <row r="51" spans="1:7" s="2" customFormat="1" ht="33.950000000000003" customHeight="1" x14ac:dyDescent="0.25">
      <c r="A51" s="30" t="s">
        <v>25</v>
      </c>
      <c r="B51" s="30">
        <v>11469787133</v>
      </c>
      <c r="C51" s="30" t="s">
        <v>22</v>
      </c>
      <c r="D51" s="25" t="s">
        <v>26</v>
      </c>
      <c r="E51" s="18">
        <v>92.9</v>
      </c>
      <c r="G51" s="10"/>
    </row>
    <row r="52" spans="1:7" s="2" customFormat="1" ht="33.950000000000003" customHeight="1" x14ac:dyDescent="0.25">
      <c r="A52" s="30" t="s">
        <v>88</v>
      </c>
      <c r="B52" s="30">
        <v>73118313420</v>
      </c>
      <c r="C52" s="30" t="s">
        <v>19</v>
      </c>
      <c r="D52" s="25" t="s">
        <v>48</v>
      </c>
      <c r="E52" s="18">
        <v>93.75</v>
      </c>
      <c r="G52" s="10"/>
    </row>
    <row r="53" spans="1:7" s="2" customFormat="1" ht="33.950000000000003" customHeight="1" x14ac:dyDescent="0.25">
      <c r="A53" s="30" t="s">
        <v>89</v>
      </c>
      <c r="B53" s="29">
        <v>24867085894</v>
      </c>
      <c r="C53" s="29" t="s">
        <v>20</v>
      </c>
      <c r="D53" s="25" t="s">
        <v>38</v>
      </c>
      <c r="E53" s="18">
        <v>10</v>
      </c>
      <c r="G53" s="10"/>
    </row>
    <row r="54" spans="1:7" s="2" customFormat="1" ht="33.950000000000003" customHeight="1" x14ac:dyDescent="0.25">
      <c r="A54" s="30" t="s">
        <v>39</v>
      </c>
      <c r="B54" s="30">
        <v>10133376712</v>
      </c>
      <c r="C54" s="30" t="s">
        <v>40</v>
      </c>
      <c r="D54" s="25" t="s">
        <v>38</v>
      </c>
      <c r="E54" s="18">
        <v>160</v>
      </c>
      <c r="G54" s="10"/>
    </row>
    <row r="55" spans="1:7" s="2" customFormat="1" ht="28.5" customHeight="1" x14ac:dyDescent="0.25">
      <c r="A55" s="30" t="s">
        <v>41</v>
      </c>
      <c r="B55" s="29">
        <v>85821130368</v>
      </c>
      <c r="C55" s="30" t="s">
        <v>22</v>
      </c>
      <c r="D55" s="25" t="s">
        <v>38</v>
      </c>
      <c r="E55" s="18">
        <v>3.32</v>
      </c>
      <c r="G55" s="10"/>
    </row>
    <row r="56" spans="1:7" s="2" customFormat="1" ht="28.5" customHeight="1" x14ac:dyDescent="0.25">
      <c r="A56" s="30" t="s">
        <v>71</v>
      </c>
      <c r="B56" s="30">
        <v>96142121968</v>
      </c>
      <c r="C56" s="30" t="s">
        <v>20</v>
      </c>
      <c r="D56" s="25" t="s">
        <v>90</v>
      </c>
      <c r="E56" s="18">
        <v>69.83</v>
      </c>
      <c r="G56" s="10"/>
    </row>
    <row r="57" spans="1:7" s="2" customFormat="1" ht="28.5" customHeight="1" x14ac:dyDescent="0.25">
      <c r="A57" s="30" t="s">
        <v>92</v>
      </c>
      <c r="B57" s="30">
        <v>78661516143</v>
      </c>
      <c r="C57" s="29" t="s">
        <v>17</v>
      </c>
      <c r="D57" s="25" t="s">
        <v>91</v>
      </c>
      <c r="E57" s="18">
        <v>55</v>
      </c>
      <c r="G57" s="10"/>
    </row>
    <row r="58" spans="1:7" s="2" customFormat="1" ht="28.5" customHeight="1" x14ac:dyDescent="0.25">
      <c r="A58" s="29" t="s">
        <v>93</v>
      </c>
      <c r="B58" s="29">
        <v>97748123085</v>
      </c>
      <c r="C58" s="29" t="s">
        <v>17</v>
      </c>
      <c r="D58" s="25" t="s">
        <v>91</v>
      </c>
      <c r="E58" s="18">
        <v>70</v>
      </c>
      <c r="G58" s="10"/>
    </row>
    <row r="59" spans="1:7" s="2" customFormat="1" ht="36.75" customHeight="1" x14ac:dyDescent="0.25">
      <c r="A59" s="30" t="s">
        <v>27</v>
      </c>
      <c r="B59" s="30">
        <v>92963223473</v>
      </c>
      <c r="C59" s="30" t="s">
        <v>17</v>
      </c>
      <c r="D59" s="27" t="s">
        <v>28</v>
      </c>
      <c r="E59" s="18">
        <v>47.13</v>
      </c>
      <c r="G59" s="10"/>
    </row>
    <row r="60" spans="1:7" s="2" customFormat="1" ht="36.75" customHeight="1" x14ac:dyDescent="0.25">
      <c r="A60" s="22" t="s">
        <v>50</v>
      </c>
      <c r="B60" s="23" t="str" cm="1">
        <f t="array" ref="B60">IFERROR(INDEX(#REF!,SMALL(IF(#REF!=rngInvoice,ROW(#REF!)-ROW(#REF!)), ROW(51:51)), MATCH($B$7,#REF!, 0)),"")</f>
        <v/>
      </c>
      <c r="C60" s="24" t="str" cm="1">
        <f t="array" ref="C60">IFERROR(INDEX(#REF!,SMALL(IF(#REF!=rngInvoice,ROW(#REF!)-ROW(#REF!)), ROW(51:51)), MATCH($C$7,#REF!, 0)),"")</f>
        <v/>
      </c>
      <c r="D60" s="27" t="s">
        <v>49</v>
      </c>
      <c r="E60" s="18">
        <v>13.2</v>
      </c>
      <c r="G60" s="10"/>
    </row>
    <row r="61" spans="1:7" s="8" customFormat="1" ht="33.950000000000003" customHeight="1" x14ac:dyDescent="0.25">
      <c r="A61" s="20" t="s">
        <v>29</v>
      </c>
      <c r="B61" s="20"/>
      <c r="C61" s="21"/>
      <c r="D61" s="21"/>
      <c r="E61" s="14">
        <v>186359.94</v>
      </c>
      <c r="G61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61:D61 A12:C13 A16:A19 C16:D19 A8:D11 D20:D60">
    <cfRule type="expression" dxfId="21" priority="37">
      <formula>MOD(ROW(),2)=0</formula>
    </cfRule>
  </conditionalFormatting>
  <conditionalFormatting sqref="E8:E13 E16:E61">
    <cfRule type="expression" dxfId="20" priority="34">
      <formula>MOD(ROW(),2)=0</formula>
    </cfRule>
    <cfRule type="expression" dxfId="19" priority="35">
      <formula>MOD(ROW(),2)=1</formula>
    </cfRule>
  </conditionalFormatting>
  <conditionalFormatting sqref="A14:D15">
    <cfRule type="expression" dxfId="18" priority="18">
      <formula>MOD(ROW(),2)=0</formula>
    </cfRule>
  </conditionalFormatting>
  <conditionalFormatting sqref="E14:E15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B17 B19">
    <cfRule type="expression" dxfId="15" priority="12">
      <formula>MOD(ROW(),2)=0</formula>
    </cfRule>
  </conditionalFormatting>
  <conditionalFormatting sqref="D13">
    <cfRule type="expression" dxfId="14" priority="4">
      <formula>MOD(ROW(),2)=0</formula>
    </cfRule>
  </conditionalFormatting>
  <conditionalFormatting sqref="D12">
    <cfRule type="expression" dxfId="13" priority="3">
      <formula>MOD(ROW(),2)=0</formula>
    </cfRule>
  </conditionalFormatting>
  <conditionalFormatting sqref="B18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2025-04-16T10:42:25Z</cp:lastPrinted>
  <dcterms:created xsi:type="dcterms:W3CDTF">2016-11-01T03:33:07Z</dcterms:created>
  <dcterms:modified xsi:type="dcterms:W3CDTF">2025-04-16T10:46:23Z</dcterms:modified>
  <cp:category/>
  <cp:contentStatus/>
</cp:coreProperties>
</file>