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5._TRANSPARENTNOST\"/>
    </mc:Choice>
  </mc:AlternateContent>
  <xr:revisionPtr revIDLastSave="0" documentId="13_ncr:1_{F1FFDFFC-15CF-4B10-9C9B-E31E12A8A746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 a="1"/>
  <c r="C18" i="1" s="1"/>
  <c r="B18" i="1" a="1"/>
  <c r="B18" i="1" s="1"/>
  <c r="B19" i="1" a="1"/>
  <c r="B19" i="1" s="1"/>
  <c r="C19" i="1" a="1"/>
  <c r="C19" i="1" s="1"/>
  <c r="B12" i="1" a="1"/>
  <c r="B12" i="1" s="1"/>
  <c r="C12" i="1" a="1"/>
  <c r="C12" i="1" s="1"/>
  <c r="B13" i="1" a="1"/>
  <c r="B13" i="1" s="1"/>
  <c r="C13" i="1" a="1"/>
  <c r="C13" i="1" s="1"/>
  <c r="B10" i="1" a="1"/>
  <c r="B10" i="1" s="1"/>
  <c r="C10" i="1" a="1"/>
  <c r="C10" i="1" s="1"/>
  <c r="B11" i="1" a="1"/>
  <c r="B11" i="1" s="1"/>
  <c r="C11" i="1" a="1"/>
  <c r="C11" i="1" s="1"/>
  <c r="B17" i="1" a="1"/>
  <c r="B17" i="1" s="1"/>
  <c r="C14" i="1" a="1"/>
  <c r="C14" i="1" s="1"/>
  <c r="B14" i="1" a="1"/>
  <c r="B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<sst xmlns="http://schemas.openxmlformats.org/spreadsheetml/2006/main" count="72" uniqueCount="49">
  <si>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</si>
  <si>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</si>
  <si>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</si>
  <si>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</si>
  <si>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</si>
  <si>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</si>
  <si>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</si>
  <si>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</si>
  <si>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</si>
  <si>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</si>
  <si>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</si>
  <si>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</si>
  <si>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</si>
  <si>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</si>
  <si>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</si>
  <si>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</si>
  <si>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</si>
  <si>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</si>
  <si>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</si>
  <si>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</si>
  <si>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</si>
  <si>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</si>
  <si>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</si>
  <si>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</si>
  <si>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ZAGREBAČKA BANKA D.D.</t>
  </si>
  <si>
    <t>3431 Bankarske usluge i usluge platnog prometa</t>
  </si>
  <si>
    <t>UKUPNO</t>
  </si>
  <si>
    <t>3121 Ostali rashodi za zaposlene</t>
  </si>
  <si>
    <t>3223 Energija</t>
  </si>
  <si>
    <t>POMOĆNICI U NASTAVI</t>
  </si>
  <si>
    <t>PRIPRAVNICI</t>
  </si>
  <si>
    <t>3222 Materijal i sirovine</t>
  </si>
  <si>
    <t>BROSS TRADE d.o.o.</t>
  </si>
  <si>
    <t>Vindija d.d.</t>
  </si>
  <si>
    <t>Varaždin</t>
  </si>
  <si>
    <t>HEP ELEKTRA d.o.o.</t>
  </si>
  <si>
    <t>3239 Ostale usluge</t>
  </si>
  <si>
    <t>HEP-OPSKRBA d.o.o.</t>
  </si>
  <si>
    <t>JAVNA OBJAVA INFORMACIJA O TROŠENJU SREDSTAVA - VELJAČA 2025.</t>
  </si>
  <si>
    <t>3111 Plaće za redovan rad za 01/2025</t>
  </si>
  <si>
    <t>3295 Pristojbe i naknade (novčana naknada poslodavca zbog nezapošljavanja osoba s invaliditetom za 01/2025)</t>
  </si>
  <si>
    <t>CROATIA OSIGURANJE d.d.</t>
  </si>
  <si>
    <t xml:space="preserve">3292 Premije osiguranja </t>
  </si>
  <si>
    <t>Centar za vozila Hrvatske d.d.</t>
  </si>
  <si>
    <t>3213 Stručno usavršavanje zaposlenika</t>
  </si>
  <si>
    <t>HRVATSKA ZAJEDNICA OSNOVNIH ŠKOLA</t>
  </si>
  <si>
    <t>DUBROVNIK SUN d.o.o.</t>
  </si>
  <si>
    <t>DUBROVNIK</t>
  </si>
  <si>
    <t>3211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</si>
</sst>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166" fontId="26" fillId="36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166" fontId="33" fillId="36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/>
    </xf>
    <xf numFmtId="0" fontId="26" fillId="37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33" fillId="38" borderId="0" xfId="0" applyNumberFormat="1" applyFont="1" applyFill="1" applyBorder="1" applyAlignment="1">
      <alignment horizontal="center" vertical="center" wrapText="1"/>
    </xf>
    <xf numFmtId="0" fontId="33" fillId="37" borderId="0" xfId="0" applyNumberFormat="1" applyFont="1" applyFill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/>
    </xf>
    <xf numFmtId="0" fontId="31" fillId="37" borderId="0" xfId="0" applyFont="1" applyFill="1" applyAlignment="1">
      <alignment horizontal="center" vertical="center" wrapText="1"/>
    </xf>
    <xf numFmtId="0" fontId="28" fillId="37" borderId="0" xfId="0" applyFont="1" applyFill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0" fontId="30" fillId="35" borderId="9" xfId="7" applyFont="1" applyFill="1" applyBorder="1" applyAlignment="1">
      <alignment horizontal="center" vertical="center" wrapText="1"/>
    </xf>
    <xf numFmtId="0" fontId="30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30" dataDxfId="11" totalsRowDxfId="10">
  <autoFilter ref="A7:E3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30"/>
  <sheetViews>
    <sheetView showGridLines="0" tabSelected="1" topLeftCell="A27" zoomScaleNormal="100" workbookViewId="0">
      <selection activeCell="E31" sqref="E31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0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1</v>
      </c>
      <c r="B2" s="30"/>
      <c r="C2" s="12" t="s">
        <v>2</v>
      </c>
      <c r="D2" s="32" t="s">
        <v>3</v>
      </c>
      <c r="E2" s="32"/>
      <c r="F2" s="4"/>
    </row>
    <row r="3" spans="1:7" ht="47.25" customHeight="1" x14ac:dyDescent="0.25">
      <c r="A3" s="31" t="s">
        <v>4</v>
      </c>
      <c r="B3" s="31"/>
      <c r="C3" s="13" t="s">
        <v>5</v>
      </c>
      <c r="D3" s="33" t="s">
        <v>6</v>
      </c>
      <c r="E3" s="33"/>
      <c r="F3" s="4"/>
    </row>
    <row r="4" spans="1:7" ht="17.25" customHeight="1" x14ac:dyDescent="0.25">
      <c r="A4" s="16" t="s">
        <v>7</v>
      </c>
      <c r="B4" s="17"/>
      <c r="C4" s="7"/>
      <c r="D4" s="7"/>
      <c r="E4" s="7"/>
    </row>
    <row r="5" spans="1:7" ht="25.5" customHeight="1" x14ac:dyDescent="0.25">
      <c r="A5" s="16" t="s">
        <v>8</v>
      </c>
      <c r="B5" s="17"/>
      <c r="C5" s="7"/>
      <c r="D5" s="7"/>
      <c r="E5" s="7"/>
    </row>
    <row r="6" spans="1:7" ht="44.1" customHeight="1" x14ac:dyDescent="0.25">
      <c r="A6" s="28" t="s">
        <v>38</v>
      </c>
      <c r="B6" s="28"/>
      <c r="C6" s="28"/>
      <c r="D6" s="28"/>
      <c r="E6" s="28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0"/>
    </row>
    <row r="8" spans="1:7" s="2" customFormat="1" ht="33.75" customHeight="1" x14ac:dyDescent="0.25">
      <c r="A8" s="23" t="s">
        <v>14</v>
      </c>
      <c r="B8" s="23"/>
      <c r="C8" s="24"/>
      <c r="D8" s="22" t="s">
        <v>39</v>
      </c>
      <c r="E8" s="18">
        <v>112527.94</v>
      </c>
      <c r="G8" s="10"/>
    </row>
    <row r="9" spans="1:7" s="2" customFormat="1" ht="33.75" customHeight="1" x14ac:dyDescent="0.25">
      <c r="A9" s="23" t="s">
        <v>29</v>
      </c>
      <c r="B9" s="23"/>
      <c r="C9" s="23"/>
      <c r="D9" s="22" t="s">
        <v>39</v>
      </c>
      <c r="E9" s="18">
        <v>6372.53</v>
      </c>
      <c r="G9" s="10"/>
    </row>
    <row r="10" spans="1:7" s="2" customFormat="1" ht="33.75" customHeight="1" x14ac:dyDescent="0.25">
      <c r="A10" s="23" t="s">
        <v>30</v>
      </c>
      <c r="B10" s="23" t="str" cm="1">
        <f t="array" ref="B10">IFERROR(INDEX(#REF!,SMALL(IF(#REF!=rngInvoice,ROW(#REF!)-ROW(#REF!)), ROW(3:3)), MATCH($B$7,#REF!, 0)),"")</f>
        <v/>
      </c>
      <c r="C10" s="24" t="str" cm="1">
        <f t="array" ref="C10">IFERROR(INDEX(#REF!,SMALL(IF(#REF!=rngInvoice,ROW(#REF!)-ROW(#REF!)), ROW(3:3)), MATCH($C$7,#REF!, 0)),"")</f>
        <v/>
      </c>
      <c r="D10" s="22" t="s">
        <v>39</v>
      </c>
      <c r="E10" s="18">
        <v>1747.72</v>
      </c>
      <c r="G10" s="10"/>
    </row>
    <row r="11" spans="1:7" s="2" customFormat="1" ht="33.75" customHeight="1" x14ac:dyDescent="0.25">
      <c r="A11" s="23" t="s">
        <v>14</v>
      </c>
      <c r="B11" s="24" t="str" cm="1">
        <f t="array" ref="B11">IFERROR(INDEX(#REF!,SMALL(IF(#REF!=rngInvoice,ROW(#REF!)-ROW(#REF!)), ROW(4:4)), MATCH($C$7,#REF!, 0)),"")</f>
        <v/>
      </c>
      <c r="C11" s="24" t="str" cm="1">
        <f t="array" ref="C11">IFERROR(INDEX(#REF!,SMALL(IF(#REF!=rngInvoice,ROW(#REF!)-ROW(#REF!)), ROW(4:4)), MATCH($C$7,#REF!, 0)),"")</f>
        <v/>
      </c>
      <c r="D11" s="22" t="s">
        <v>27</v>
      </c>
      <c r="E11" s="18">
        <v>2952.18</v>
      </c>
      <c r="G11" s="10"/>
    </row>
    <row r="12" spans="1:7" s="2" customFormat="1" ht="33.75" customHeight="1" x14ac:dyDescent="0.25">
      <c r="A12" s="23" t="s">
        <v>29</v>
      </c>
      <c r="B12" s="23" t="str" cm="1">
        <f t="array" ref="B12">IFERROR(INDEX(#REF!,SMALL(IF(#REF!=rngInvoice,ROW(#REF!)-ROW(#REF!)), ROW(5:5)), MATCH($B$7,#REF!, 0)),"")</f>
        <v/>
      </c>
      <c r="C12" s="24" t="str" cm="1">
        <f t="array" ref="C12">IFERROR(INDEX(#REF!,SMALL(IF(#REF!=rngInvoice,ROW(#REF!)-ROW(#REF!)), ROW(5:5)), MATCH($C$7,#REF!, 0)),"")</f>
        <v/>
      </c>
      <c r="D12" s="22" t="s">
        <v>15</v>
      </c>
      <c r="E12" s="18">
        <v>1051.47</v>
      </c>
      <c r="G12" s="10"/>
    </row>
    <row r="13" spans="1:7" s="2" customFormat="1" ht="33.75" customHeight="1" x14ac:dyDescent="0.25">
      <c r="A13" s="23" t="s">
        <v>30</v>
      </c>
      <c r="B13" s="23" t="str" cm="1">
        <f t="array" ref="B13">IFERROR(INDEX(#REF!,SMALL(IF(#REF!=rngInvoice,ROW(#REF!)-ROW(#REF!)), ROW(5:5)), MATCH($B$7,#REF!, 0)),"")</f>
        <v/>
      </c>
      <c r="C13" s="24" t="str" cm="1">
        <f t="array" ref="C13">IFERROR(INDEX(#REF!,SMALL(IF(#REF!=rngInvoice,ROW(#REF!)-ROW(#REF!)), ROW(5:5)), MATCH($C$7,#REF!, 0)),"")</f>
        <v/>
      </c>
      <c r="D13" s="22" t="s">
        <v>15</v>
      </c>
      <c r="E13" s="18">
        <v>288.37</v>
      </c>
      <c r="G13" s="10"/>
    </row>
    <row r="14" spans="1:7" s="2" customFormat="1" ht="33.75" customHeight="1" x14ac:dyDescent="0.25">
      <c r="A14" s="23" t="s">
        <v>14</v>
      </c>
      <c r="B14" s="23" t="str">
        <f t="array" ref="B14">IFERROR(INDEX(#REF!,SMALL(IF(#REF!=rngInvoice,ROW(#REF!)-ROW(#REF!)), ROW(1:1)), MATCH($B$7,#REF!, 0)),"")</f>
        <v/>
      </c>
      <c r="C14" s="24" t="str">
        <f t="array" ref="C14">IFERROR(INDEX(#REF!,SMALL(IF(#REF!=rngInvoice,ROW(#REF!)-ROW(#REF!)), ROW(1:1)), MATCH($C$7,#REF!, 0)),"")</f>
        <v/>
      </c>
      <c r="D14" s="22" t="s">
        <v>15</v>
      </c>
      <c r="E14" s="18">
        <v>18213.45</v>
      </c>
      <c r="G14" s="10"/>
    </row>
    <row r="15" spans="1:7" s="2" customFormat="1" ht="33.75" customHeight="1" x14ac:dyDescent="0.25">
      <c r="A15" s="25" t="s">
        <v>46</v>
      </c>
      <c r="B15" s="25">
        <v>60174672203</v>
      </c>
      <c r="C15" s="25" t="s">
        <v>47</v>
      </c>
      <c r="D15" s="22" t="s">
        <v>48</v>
      </c>
      <c r="E15" s="18">
        <v>806.75</v>
      </c>
      <c r="G15" s="10"/>
    </row>
    <row r="16" spans="1:7" s="2" customFormat="1" ht="72" customHeight="1" x14ac:dyDescent="0.25">
      <c r="A16" s="23" t="s">
        <v>16</v>
      </c>
      <c r="B16" s="26">
        <v>18683136487</v>
      </c>
      <c r="C16" s="24" t="s">
        <v>17</v>
      </c>
      <c r="D16" s="22" t="s">
        <v>40</v>
      </c>
      <c r="E16" s="18">
        <v>582</v>
      </c>
      <c r="G16" s="10"/>
    </row>
    <row r="17" spans="1:7" s="15" customFormat="1" ht="40.5" customHeight="1" x14ac:dyDescent="0.25">
      <c r="A17" s="23" t="s">
        <v>14</v>
      </c>
      <c r="B17" s="23" t="str">
        <f t="array" ref="B17">IFERROR(INDEX(#REF!,SMALL(IF(#REF!=rngInvoice,ROW(#REF!)-ROW(#REF!)), ROW(6:6)), MATCH($B$7,#REF!, 0)),"")</f>
        <v/>
      </c>
      <c r="C17" s="24"/>
      <c r="D17" s="22" t="s">
        <v>18</v>
      </c>
      <c r="E17" s="19">
        <v>2364.11</v>
      </c>
    </row>
    <row r="18" spans="1:7" s="15" customFormat="1" ht="40.5" customHeight="1" x14ac:dyDescent="0.25">
      <c r="A18" s="23" t="s">
        <v>29</v>
      </c>
      <c r="B18" s="23" t="str" cm="1">
        <f t="array" ref="B18">IFERROR(INDEX(#REF!,SMALL(IF(#REF!=rngInvoice,ROW(#REF!)-ROW(#REF!)), ROW(10:10)), MATCH($B$7,#REF!, 0)),"")</f>
        <v/>
      </c>
      <c r="C18" s="24" t="str" cm="1">
        <f t="array" ref="C18">IFERROR(INDEX(#REF!,SMALL(IF(#REF!=rngInvoice,ROW(#REF!)-ROW(#REF!)), ROW(10:10)), MATCH($C$7,#REF!, 0)),"")</f>
        <v/>
      </c>
      <c r="D18" s="22" t="s">
        <v>18</v>
      </c>
      <c r="E18" s="18">
        <v>427.2</v>
      </c>
    </row>
    <row r="19" spans="1:7" s="15" customFormat="1" ht="40.5" customHeight="1" x14ac:dyDescent="0.25">
      <c r="A19" s="23" t="s">
        <v>30</v>
      </c>
      <c r="B19" s="23" t="str" cm="1">
        <f t="array" ref="B19">IFERROR(INDEX(#REF!,SMALL(IF(#REF!=rngInvoice,ROW(#REF!)-ROW(#REF!)), ROW(10:10)), MATCH($B$7,#REF!, 0)),"")</f>
        <v/>
      </c>
      <c r="C19" s="24" t="str" cm="1">
        <f t="array" ref="C19">IFERROR(INDEX(#REF!,SMALL(IF(#REF!=rngInvoice,ROW(#REF!)-ROW(#REF!)), ROW(10:10)), MATCH($C$7,#REF!, 0)),"")</f>
        <v/>
      </c>
      <c r="D19" s="22" t="s">
        <v>18</v>
      </c>
      <c r="E19" s="18">
        <v>45.36</v>
      </c>
    </row>
    <row r="20" spans="1:7" s="15" customFormat="1" ht="40.5" customHeight="1" x14ac:dyDescent="0.25">
      <c r="A20" s="25" t="s">
        <v>45</v>
      </c>
      <c r="B20" s="25">
        <v>78661516143</v>
      </c>
      <c r="C20" s="25" t="s">
        <v>17</v>
      </c>
      <c r="D20" s="22" t="s">
        <v>44</v>
      </c>
      <c r="E20" s="18">
        <v>100</v>
      </c>
    </row>
    <row r="21" spans="1:7" s="15" customFormat="1" ht="40.5" customHeight="1" x14ac:dyDescent="0.25">
      <c r="A21" s="25" t="s">
        <v>46</v>
      </c>
      <c r="B21" s="25">
        <v>60174672203</v>
      </c>
      <c r="C21" s="25" t="s">
        <v>47</v>
      </c>
      <c r="D21" s="22" t="s">
        <v>44</v>
      </c>
      <c r="E21" s="18">
        <v>80</v>
      </c>
    </row>
    <row r="22" spans="1:7" s="2" customFormat="1" ht="40.5" customHeight="1" x14ac:dyDescent="0.25">
      <c r="A22" s="25" t="s">
        <v>32</v>
      </c>
      <c r="B22" s="27">
        <v>83598114879</v>
      </c>
      <c r="C22" s="27" t="s">
        <v>19</v>
      </c>
      <c r="D22" s="22" t="s">
        <v>31</v>
      </c>
      <c r="E22" s="18">
        <v>234.24</v>
      </c>
      <c r="G22" s="10"/>
    </row>
    <row r="23" spans="1:7" s="2" customFormat="1" ht="40.5" customHeight="1" x14ac:dyDescent="0.25">
      <c r="A23" s="25" t="s">
        <v>33</v>
      </c>
      <c r="B23" s="27">
        <v>44138062462</v>
      </c>
      <c r="C23" s="27" t="s">
        <v>34</v>
      </c>
      <c r="D23" s="22" t="s">
        <v>31</v>
      </c>
      <c r="E23" s="18">
        <v>120.05</v>
      </c>
      <c r="G23" s="10"/>
    </row>
    <row r="24" spans="1:7" s="2" customFormat="1" ht="40.5" customHeight="1" x14ac:dyDescent="0.25">
      <c r="A24" s="25" t="s">
        <v>37</v>
      </c>
      <c r="B24" s="25">
        <v>63073332379</v>
      </c>
      <c r="C24" s="25" t="s">
        <v>17</v>
      </c>
      <c r="D24" s="22" t="s">
        <v>28</v>
      </c>
      <c r="E24" s="18">
        <v>4023.48</v>
      </c>
      <c r="G24" s="10"/>
    </row>
    <row r="25" spans="1:7" s="2" customFormat="1" ht="40.5" customHeight="1" x14ac:dyDescent="0.25">
      <c r="A25" s="25" t="s">
        <v>35</v>
      </c>
      <c r="B25" s="25">
        <v>43965974818</v>
      </c>
      <c r="C25" s="27" t="s">
        <v>17</v>
      </c>
      <c r="D25" s="22" t="s">
        <v>28</v>
      </c>
      <c r="E25" s="18">
        <v>12.19</v>
      </c>
      <c r="G25" s="10"/>
    </row>
    <row r="26" spans="1:7" s="2" customFormat="1" ht="30.75" customHeight="1" x14ac:dyDescent="0.25">
      <c r="A26" s="25" t="s">
        <v>23</v>
      </c>
      <c r="B26" s="25">
        <v>81793146560</v>
      </c>
      <c r="C26" s="25" t="s">
        <v>22</v>
      </c>
      <c r="D26" s="22" t="s">
        <v>21</v>
      </c>
      <c r="E26" s="18">
        <v>281</v>
      </c>
      <c r="G26" s="10"/>
    </row>
    <row r="27" spans="1:7" s="2" customFormat="1" ht="33.950000000000003" customHeight="1" x14ac:dyDescent="0.25">
      <c r="A27" s="25" t="s">
        <v>41</v>
      </c>
      <c r="B27" s="25">
        <v>26187994862</v>
      </c>
      <c r="C27" s="25" t="s">
        <v>22</v>
      </c>
      <c r="D27" s="22" t="s">
        <v>42</v>
      </c>
      <c r="E27" s="18">
        <v>223.24</v>
      </c>
      <c r="G27" s="10"/>
    </row>
    <row r="28" spans="1:7" s="2" customFormat="1" ht="33.950000000000003" customHeight="1" x14ac:dyDescent="0.25">
      <c r="A28" s="25" t="s">
        <v>43</v>
      </c>
      <c r="B28" s="25">
        <v>73294314024</v>
      </c>
      <c r="C28" s="25" t="s">
        <v>20</v>
      </c>
      <c r="D28" s="22" t="s">
        <v>36</v>
      </c>
      <c r="E28" s="18">
        <v>207.73</v>
      </c>
      <c r="G28" s="10"/>
    </row>
    <row r="29" spans="1:7" s="2" customFormat="1" ht="36.75" customHeight="1" x14ac:dyDescent="0.25">
      <c r="A29" s="25" t="s">
        <v>24</v>
      </c>
      <c r="B29" s="25">
        <v>92963223473</v>
      </c>
      <c r="C29" s="25" t="s">
        <v>17</v>
      </c>
      <c r="D29" s="22" t="s">
        <v>25</v>
      </c>
      <c r="E29" s="18">
        <v>65.81</v>
      </c>
      <c r="G29" s="10"/>
    </row>
    <row r="30" spans="1:7" s="8" customFormat="1" ht="33.950000000000003" customHeight="1" x14ac:dyDescent="0.25">
      <c r="A30" s="20" t="s">
        <v>26</v>
      </c>
      <c r="B30" s="20"/>
      <c r="C30" s="21"/>
      <c r="D30" s="21"/>
      <c r="E30" s="14">
        <v>152726.82</v>
      </c>
      <c r="G30" s="11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30:D30 A12:C13 A16:A19 A8:D11 C16:D19 D20:D29">
    <cfRule type="expression" dxfId="22" priority="38">
      <formula>MOD(ROW(),2)=0</formula>
    </cfRule>
  </conditionalFormatting>
  <conditionalFormatting sqref="E8:E13 E16:E30">
    <cfRule type="expression" dxfId="21" priority="35">
      <formula>MOD(ROW(),2)=0</formula>
    </cfRule>
    <cfRule type="expression" dxfId="20" priority="36">
      <formula>MOD(ROW(),2)=1</formula>
    </cfRule>
  </conditionalFormatting>
  <conditionalFormatting sqref="A14:D14">
    <cfRule type="expression" dxfId="19" priority="19">
      <formula>MOD(ROW(),2)=0</formula>
    </cfRule>
  </conditionalFormatting>
  <conditionalFormatting sqref="E14:E15">
    <cfRule type="expression" dxfId="18" priority="17">
      <formula>MOD(ROW(),2)=0</formula>
    </cfRule>
    <cfRule type="expression" dxfId="17" priority="18">
      <formula>MOD(ROW(),2)=1</formula>
    </cfRule>
  </conditionalFormatting>
  <conditionalFormatting sqref="B17 B19">
    <cfRule type="expression" dxfId="16" priority="13">
      <formula>MOD(ROW(),2)=0</formula>
    </cfRule>
  </conditionalFormatting>
  <conditionalFormatting sqref="D13">
    <cfRule type="expression" dxfId="15" priority="5">
      <formula>MOD(ROW(),2)=0</formula>
    </cfRule>
  </conditionalFormatting>
  <conditionalFormatting sqref="D12">
    <cfRule type="expression" dxfId="14" priority="4">
      <formula>MOD(ROW(),2)=0</formula>
    </cfRule>
  </conditionalFormatting>
  <conditionalFormatting sqref="B18">
    <cfRule type="expression" dxfId="13" priority="2">
      <formula>MOD(ROW(),2)=0</formula>
    </cfRule>
  </conditionalFormatting>
  <conditionalFormatting sqref="D15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2025-03-19T12:32:06Z</cp:lastPrinted>
  <dcterms:created xsi:type="dcterms:W3CDTF">2016-11-01T03:33:07Z</dcterms:created>
  <dcterms:modified xsi:type="dcterms:W3CDTF">2025-03-19T12:32:08Z</dcterms:modified>
  <cp:category/>
  <cp:contentStatus/>
</cp:coreProperties>
</file>