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35713B55-3782-4541-9C5A-8FE8B192DC9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TUDENI" sheetId="1" r:id="rId1"/>
  </sheets>
  <definedNames>
    <definedName name="Br_fakture">#REF!</definedName>
    <definedName name="NazivTvrtke">STUDENI!#REF!</definedName>
    <definedName name="PojedinostiOBrFakture">"PojedinostiOFakturi[Br fakture]"</definedName>
    <definedName name="rngInvoice">STUDENI!#REF!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C11" i="1" a="1"/>
  <c r="C11" i="1" s="1"/>
  <c r="C18" i="1" a="1"/>
  <c r="C18" i="1" s="1"/>
  <c r="B18" i="1" a="1"/>
  <c r="B18" i="1" s="1"/>
  <c r="B19" i="1" a="1"/>
  <c r="B19" i="1" s="1"/>
  <c r="C19" i="1" a="1"/>
  <c r="C19" i="1" s="1"/>
  <c r="B13" i="1" a="1"/>
  <c r="B13" i="1" s="1"/>
  <c r="C13" i="1" a="1"/>
  <c r="C13" i="1" s="1"/>
  <c r="B14" i="1" a="1"/>
  <c r="B14" i="1" s="1"/>
  <c r="C14" i="1" a="1"/>
  <c r="C14" i="1" s="1"/>
  <c r="B10" i="1" a="1"/>
  <c r="B10" i="1" s="1"/>
  <c r="C10" i="1" a="1"/>
  <c r="C10" i="1" s="1"/>
  <c r="B12" i="1" a="1"/>
  <c r="B12" i="1" s="1"/>
  <c r="C12" i="1" a="1"/>
  <c r="C12" i="1" s="1"/>
  <c r="B17" i="1" a="1"/>
  <c r="B17" i="1" s="1"/>
  <c r="C15" i="1" a="1"/>
  <c r="C15" i="1" s="1"/>
  <c r="B15" i="1" a="1"/>
  <c r="B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<sst xmlns="http://schemas.openxmlformats.org/spreadsheetml/2006/main" count="145" uniqueCount="89">
  <si>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</si>
  <si>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</si>
  <si>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</si>
  <si>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</si>
  <si>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</si>
  <si>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</si>
  <si>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</si>
  <si>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</si>
  <si>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</si>
  <si>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</si>
  <si>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</si>
  <si>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</si>
  <si>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</si>
  <si>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</si>
  <si>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</si>
  <si>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</si>
  <si>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</si>
  <si>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</si>
  <si>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</si>
  <si>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</si>
  <si>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</si>
  <si>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</si>
  <si>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</si>
  <si>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</si>
  <si>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</si>
  <si>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</si>
  <si>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</si>
  <si>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</si>
  <si>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</si>
  <si>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</si>
  <si>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</si>
  <si>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</si>
  <si>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3121 Ostali rashodi za zaposlene</t>
  </si>
  <si>
    <t>3221 Uredski materijal i ostali materijalni rashodi</t>
  </si>
  <si>
    <t>EXTRAMETAL d.o.o.</t>
  </si>
  <si>
    <t>3224 Materijal i dijelovi za tekuće i investicijsko održavanje</t>
  </si>
  <si>
    <t>3223 Energija</t>
  </si>
  <si>
    <t>HEP-OPSKRBA d.o.o.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</si>
  <si>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</si>
  <si>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</si>
  <si>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</si>
  <si>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</si>
  <si>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</si>
  <si>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</si>
  <si>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</si>
  <si>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</si>
  <si>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</si>
  <si>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</si>
  <si>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</si>
  <si>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3213 Stručno usavršavanje zaposlenika</t>
  </si>
  <si>
    <t>3222 Materijal i sirovine</t>
  </si>
  <si>
    <t>BROSS TRADE d.o.o.</t>
  </si>
  <si>
    <t>T.O. Lepušina</t>
  </si>
  <si>
    <t>Sinj</t>
  </si>
  <si>
    <t>Vindija d.d.</t>
  </si>
  <si>
    <t>Varaždin</t>
  </si>
  <si>
    <t>AS PANINO d.o.o.</t>
  </si>
  <si>
    <t>LONE d.o.o. za prijevoz i usluge</t>
  </si>
  <si>
    <t>Vrlika</t>
  </si>
  <si>
    <t>4241 Knjige</t>
  </si>
  <si>
    <t>Ekupi d.o.o.</t>
  </si>
  <si>
    <t>BUZIN</t>
  </si>
  <si>
    <t>JAVNA OBJAVA INFORMACIJA O TROŠENJU SREDSTAVA - STUDENI 2024.</t>
  </si>
  <si>
    <t>3111 Plaće za redovan rad za 10/2024</t>
  </si>
  <si>
    <t>3295 Pristojbe i naknade (novčana naknada poslodavca zbog nezapošljavanja osoba s invaliditetom za 10/2024)</t>
  </si>
  <si>
    <t>3113 Plaće za prekovremeni rad</t>
  </si>
  <si>
    <t>POSLOVNI EDUKATOR ZA SAVJETOVANJE D.O.O.</t>
  </si>
  <si>
    <t>Kaštel Sućurac</t>
  </si>
  <si>
    <t>PIVSKA TVRĐA J.D.O.O</t>
  </si>
  <si>
    <t>Ille-Service HR društvo s ograničenom odgovornošću za trgovinu, usluge i turisti čka agencija</t>
  </si>
  <si>
    <t>Cestica</t>
  </si>
  <si>
    <t>INA-INDUSTRIJA NAFTE d.d.</t>
  </si>
  <si>
    <t>PETROL d.o.o.</t>
  </si>
  <si>
    <t>3225 Sitni inventar i auto gume</t>
  </si>
  <si>
    <t>JYSK d.o.o.</t>
  </si>
  <si>
    <t>PERSPEKTIVA</t>
  </si>
  <si>
    <t>3236 Zdravstvene i veterinarske usluge</t>
  </si>
  <si>
    <t>NASTAVNI ZAVOD ZA JAVNO ZDRAVSTVO</t>
  </si>
  <si>
    <t>3293 Reprezentacija</t>
  </si>
  <si>
    <t>M.T.O."TANGAR"</t>
  </si>
  <si>
    <t>TROGIR</t>
  </si>
  <si>
    <t>3294 Članarine i norme</t>
  </si>
  <si>
    <t>BRODARICA NET za poslovno savjetovanje, društvo s ograničenom odgovornošću</t>
  </si>
  <si>
    <t>4227 Uređaji, strojevi i oprema za ostale namjene</t>
  </si>
  <si>
    <t>UGOOPREMA d.o.o.</t>
  </si>
  <si>
    <t>Osijek</t>
  </si>
  <si>
    <t>TENŽERA d.o.o.</t>
  </si>
  <si>
    <t>Obrovac Sinjski</t>
  </si>
  <si>
    <t>MIHALJEVIĆ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</si>
</sst>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3" fillId="38" borderId="0" xfId="0" applyNumberFormat="1" applyFont="1" applyFill="1" applyBorder="1" applyAlignment="1">
      <alignment horizontal="center" vertical="center"/>
    </xf>
    <xf numFmtId="44" fontId="33" fillId="38" borderId="0" xfId="0" applyNumberFormat="1" applyFont="1" applyFill="1" applyBorder="1" applyAlignment="1">
      <alignment horizontal="center" vertical="center"/>
    </xf>
    <xf numFmtId="0" fontId="28" fillId="38" borderId="0" xfId="0" applyFont="1" applyFill="1" applyAlignment="1">
      <alignment horizontal="center" vertical="center" wrapText="1"/>
    </xf>
    <xf numFmtId="0" fontId="33" fillId="38" borderId="0" xfId="0" applyNumberFormat="1" applyFont="1" applyFill="1" applyAlignment="1">
      <alignment horizontal="center" vertical="center"/>
    </xf>
    <xf numFmtId="0" fontId="31" fillId="38" borderId="0" xfId="0" applyFont="1" applyFill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1" fillId="38" borderId="0" xfId="0" applyNumberFormat="1" applyFont="1" applyFill="1" applyAlignment="1">
      <alignment horizontal="center" vertical="center"/>
    </xf>
    <xf numFmtId="44" fontId="31" fillId="38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55" dataDxfId="11" totalsRowDxfId="10">
  <autoFilter ref="A7:E5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5"/>
  <sheetViews>
    <sheetView showGridLines="0" tabSelected="1" topLeftCell="A52" zoomScaleNormal="100" workbookViewId="0">
      <selection activeCell="E56" sqref="E56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0</v>
      </c>
      <c r="B1" s="35"/>
      <c r="C1" s="35"/>
      <c r="D1" s="35"/>
      <c r="E1" s="35"/>
      <c r="F1" s="3"/>
    </row>
    <row r="2" spans="1:7" ht="37.5" customHeight="1" thickTop="1" x14ac:dyDescent="0.25">
      <c r="A2" s="36" t="s">
        <v>1</v>
      </c>
      <c r="B2" s="36"/>
      <c r="C2" s="12" t="s">
        <v>2</v>
      </c>
      <c r="D2" s="38" t="s">
        <v>3</v>
      </c>
      <c r="E2" s="38"/>
      <c r="F2" s="4"/>
    </row>
    <row r="3" spans="1:7" ht="47.25" customHeight="1" x14ac:dyDescent="0.25">
      <c r="A3" s="37" t="s">
        <v>4</v>
      </c>
      <c r="B3" s="37"/>
      <c r="C3" s="13" t="s">
        <v>5</v>
      </c>
      <c r="D3" s="39" t="s">
        <v>6</v>
      </c>
      <c r="E3" s="39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34" t="s">
        <v>62</v>
      </c>
      <c r="B6" s="34"/>
      <c r="C6" s="34"/>
      <c r="D6" s="34"/>
      <c r="E6" s="34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4" t="s">
        <v>14</v>
      </c>
      <c r="B8" s="24"/>
      <c r="C8" s="25"/>
      <c r="D8" s="19" t="s">
        <v>63</v>
      </c>
      <c r="E8" s="20">
        <v>109413.68</v>
      </c>
      <c r="G8" s="10"/>
    </row>
    <row r="9" spans="1:7" s="2" customFormat="1" ht="33.75" customHeight="1" x14ac:dyDescent="0.25">
      <c r="A9" s="24" t="s">
        <v>47</v>
      </c>
      <c r="B9" s="24"/>
      <c r="C9" s="24"/>
      <c r="D9" s="19" t="s">
        <v>63</v>
      </c>
      <c r="E9" s="20">
        <v>6364.58</v>
      </c>
      <c r="G9" s="10"/>
    </row>
    <row r="10" spans="1:7" s="2" customFormat="1" ht="33.75" customHeight="1" x14ac:dyDescent="0.25">
      <c r="A10" s="24" t="s">
        <v>48</v>
      </c>
      <c r="B10" s="24" t="str" cm="1">
        <f t="array" ref="B10">IFERROR(INDEX(#REF!,SMALL(IF(#REF!=rngInvoice,ROW(#REF!)-ROW(#REF!)), ROW(3:3)), MATCH($B$7,#REF!, 0)),"")</f>
        <v/>
      </c>
      <c r="C10" s="25" t="str" cm="1">
        <f t="array" ref="C10">IFERROR(INDEX(#REF!,SMALL(IF(#REF!=rngInvoice,ROW(#REF!)-ROW(#REF!)), ROW(3:3)), MATCH($C$7,#REF!, 0)),"")</f>
        <v/>
      </c>
      <c r="D10" s="19" t="s">
        <v>63</v>
      </c>
      <c r="E10" s="20">
        <v>1747.72</v>
      </c>
      <c r="G10" s="10"/>
    </row>
    <row r="11" spans="1:7" s="2" customFormat="1" ht="33.75" customHeight="1" x14ac:dyDescent="0.25">
      <c r="A11" s="24" t="s">
        <v>14</v>
      </c>
      <c r="B11" s="24" t="str" cm="1">
        <f t="array" ref="B11">IFERROR(INDEX(#REF!,SMALL(IF(#REF!=rngInvoice,ROW(#REF!)-ROW(#REF!)), ROW(4:4)), MATCH($B$7,#REF!, 0)),"")</f>
        <v/>
      </c>
      <c r="C11" s="25" t="str" cm="1">
        <f t="array" ref="C11">IFERROR(INDEX(#REF!,SMALL(IF(#REF!=rngInvoice,ROW(#REF!)-ROW(#REF!)), ROW(4:4)), MATCH($C$7,#REF!, 0)),"")</f>
        <v/>
      </c>
      <c r="D11" s="19" t="s">
        <v>65</v>
      </c>
      <c r="E11" s="20">
        <v>170.91</v>
      </c>
      <c r="G11" s="10"/>
    </row>
    <row r="12" spans="1:7" s="2" customFormat="1" ht="33.75" customHeight="1" x14ac:dyDescent="0.25">
      <c r="A12" s="24" t="s">
        <v>14</v>
      </c>
      <c r="B12" s="25" t="str" cm="1">
        <f t="array" ref="B12">IFERROR(INDEX(#REF!,SMALL(IF(#REF!=rngInvoice,ROW(#REF!)-ROW(#REF!)), ROW(4:4)), MATCH($C$7,#REF!, 0)),"")</f>
        <v/>
      </c>
      <c r="C12" s="25" t="str" cm="1">
        <f t="array" ref="C12">IFERROR(INDEX(#REF!,SMALL(IF(#REF!=rngInvoice,ROW(#REF!)-ROW(#REF!)), ROW(4:4)), MATCH($C$7,#REF!, 0)),"")</f>
        <v/>
      </c>
      <c r="D12" s="19" t="s">
        <v>32</v>
      </c>
      <c r="E12" s="20">
        <v>1468.06</v>
      </c>
      <c r="G12" s="10"/>
    </row>
    <row r="13" spans="1:7" s="2" customFormat="1" ht="33.75" customHeight="1" x14ac:dyDescent="0.25">
      <c r="A13" s="24" t="s">
        <v>47</v>
      </c>
      <c r="B13" s="24" t="str" cm="1">
        <f t="array" ref="B13">IFERROR(INDEX(#REF!,SMALL(IF(#REF!=rngInvoice,ROW(#REF!)-ROW(#REF!)), ROW(5:5)), MATCH($B$7,#REF!, 0)),"")</f>
        <v/>
      </c>
      <c r="C13" s="25" t="str" cm="1">
        <f t="array" ref="C13">IFERROR(INDEX(#REF!,SMALL(IF(#REF!=rngInvoice,ROW(#REF!)-ROW(#REF!)), ROW(5:5)), MATCH($C$7,#REF!, 0)),"")</f>
        <v/>
      </c>
      <c r="D13" s="19" t="s">
        <v>15</v>
      </c>
      <c r="E13" s="20">
        <v>1050.17</v>
      </c>
      <c r="G13" s="10"/>
    </row>
    <row r="14" spans="1:7" s="2" customFormat="1" ht="33.75" customHeight="1" x14ac:dyDescent="0.25">
      <c r="A14" s="24" t="s">
        <v>48</v>
      </c>
      <c r="B14" s="24" t="str" cm="1">
        <f t="array" ref="B14">IFERROR(INDEX(#REF!,SMALL(IF(#REF!=rngInvoice,ROW(#REF!)-ROW(#REF!)), ROW(5:5)), MATCH($B$7,#REF!, 0)),"")</f>
        <v/>
      </c>
      <c r="C14" s="25" t="str" cm="1">
        <f t="array" ref="C14">IFERROR(INDEX(#REF!,SMALL(IF(#REF!=rngInvoice,ROW(#REF!)-ROW(#REF!)), ROW(5:5)), MATCH($C$7,#REF!, 0)),"")</f>
        <v/>
      </c>
      <c r="D14" s="19" t="s">
        <v>15</v>
      </c>
      <c r="E14" s="20">
        <v>288.37</v>
      </c>
      <c r="G14" s="10"/>
    </row>
    <row r="15" spans="1:7" s="2" customFormat="1" ht="33.75" customHeight="1" x14ac:dyDescent="0.25">
      <c r="A15" s="24" t="s">
        <v>14</v>
      </c>
      <c r="B15" s="24" t="str">
        <f t="array" ref="B15">IFERROR(INDEX(#REF!,SMALL(IF(#REF!=rngInvoice,ROW(#REF!)-ROW(#REF!)), ROW(1:1)), MATCH($B$7,#REF!, 0)),"")</f>
        <v/>
      </c>
      <c r="C15" s="25" t="str">
        <f t="array" ref="C15">IFERROR(INDEX(#REF!,SMALL(IF(#REF!=rngInvoice,ROW(#REF!)-ROW(#REF!)), ROW(1:1)), MATCH($C$7,#REF!, 0)),"")</f>
        <v/>
      </c>
      <c r="D15" s="19" t="s">
        <v>15</v>
      </c>
      <c r="E15" s="20">
        <v>17822.41</v>
      </c>
      <c r="G15" s="10"/>
    </row>
    <row r="16" spans="1:7" s="2" customFormat="1" ht="72" customHeight="1" x14ac:dyDescent="0.25">
      <c r="A16" s="24" t="s">
        <v>16</v>
      </c>
      <c r="B16" s="26">
        <v>18683136487</v>
      </c>
      <c r="C16" s="25" t="s">
        <v>17</v>
      </c>
      <c r="D16" s="19" t="s">
        <v>64</v>
      </c>
      <c r="E16" s="20">
        <v>504</v>
      </c>
      <c r="G16" s="10"/>
    </row>
    <row r="17" spans="1:7" s="15" customFormat="1" ht="40.5" customHeight="1" x14ac:dyDescent="0.25">
      <c r="A17" s="24" t="s">
        <v>14</v>
      </c>
      <c r="B17" s="24" t="str">
        <f t="array" ref="B17">IFERROR(INDEX(#REF!,SMALL(IF(#REF!=rngInvoice,ROW(#REF!)-ROW(#REF!)), ROW(6:6)), MATCH($B$7,#REF!, 0)),"")</f>
        <v/>
      </c>
      <c r="C17" s="25"/>
      <c r="D17" s="19" t="s">
        <v>18</v>
      </c>
      <c r="E17" s="21">
        <v>2355.12</v>
      </c>
    </row>
    <row r="18" spans="1:7" s="15" customFormat="1" ht="40.5" customHeight="1" x14ac:dyDescent="0.25">
      <c r="A18" s="24" t="s">
        <v>47</v>
      </c>
      <c r="B18" s="24" t="str" cm="1">
        <f t="array" ref="B18">IFERROR(INDEX(#REF!,SMALL(IF(#REF!=rngInvoice,ROW(#REF!)-ROW(#REF!)), ROW(10:10)), MATCH($B$7,#REF!, 0)),"")</f>
        <v/>
      </c>
      <c r="C18" s="25" t="str" cm="1">
        <f t="array" ref="C18">IFERROR(INDEX(#REF!,SMALL(IF(#REF!=rngInvoice,ROW(#REF!)-ROW(#REF!)), ROW(10:10)), MATCH($C$7,#REF!, 0)),"")</f>
        <v/>
      </c>
      <c r="D18" s="19" t="s">
        <v>18</v>
      </c>
      <c r="E18" s="20">
        <v>518.4</v>
      </c>
    </row>
    <row r="19" spans="1:7" s="15" customFormat="1" ht="40.5" customHeight="1" x14ac:dyDescent="0.25">
      <c r="A19" s="24" t="s">
        <v>48</v>
      </c>
      <c r="B19" s="24" t="str" cm="1">
        <f t="array" ref="B19">IFERROR(INDEX(#REF!,SMALL(IF(#REF!=rngInvoice,ROW(#REF!)-ROW(#REF!)), ROW(10:10)), MATCH($B$7,#REF!, 0)),"")</f>
        <v/>
      </c>
      <c r="C19" s="25" t="str" cm="1">
        <f t="array" ref="C19">IFERROR(INDEX(#REF!,SMALL(IF(#REF!=rngInvoice,ROW(#REF!)-ROW(#REF!)), ROW(10:10)), MATCH($C$7,#REF!, 0)),"")</f>
        <v/>
      </c>
      <c r="D19" s="19" t="s">
        <v>18</v>
      </c>
      <c r="E19" s="20">
        <v>38.880000000000003</v>
      </c>
    </row>
    <row r="20" spans="1:7" s="2" customFormat="1" ht="40.5" customHeight="1" x14ac:dyDescent="0.25">
      <c r="A20" s="24" t="s">
        <v>14</v>
      </c>
      <c r="B20" s="27"/>
      <c r="C20" s="25"/>
      <c r="D20" s="19" t="s">
        <v>31</v>
      </c>
      <c r="E20" s="20">
        <v>899.56</v>
      </c>
      <c r="G20" s="10"/>
    </row>
    <row r="21" spans="1:7" s="2" customFormat="1" ht="40.5" customHeight="1" x14ac:dyDescent="0.25">
      <c r="A21" s="28" t="s">
        <v>66</v>
      </c>
      <c r="B21" s="28">
        <v>45065170578</v>
      </c>
      <c r="C21" s="28" t="s">
        <v>67</v>
      </c>
      <c r="D21" s="19" t="s">
        <v>49</v>
      </c>
      <c r="E21" s="20">
        <v>70</v>
      </c>
      <c r="G21" s="10"/>
    </row>
    <row r="22" spans="1:7" s="2" customFormat="1" ht="40.5" customHeight="1" x14ac:dyDescent="0.25">
      <c r="A22" s="29" t="s">
        <v>68</v>
      </c>
      <c r="B22" s="29">
        <v>38720825556</v>
      </c>
      <c r="C22" s="28" t="s">
        <v>20</v>
      </c>
      <c r="D22" s="19" t="s">
        <v>33</v>
      </c>
      <c r="E22" s="20">
        <v>605.03</v>
      </c>
      <c r="G22" s="10"/>
    </row>
    <row r="23" spans="1:7" s="2" customFormat="1" ht="40.5" customHeight="1" x14ac:dyDescent="0.25">
      <c r="A23" s="29" t="s">
        <v>66</v>
      </c>
      <c r="B23" s="29">
        <v>45065170578</v>
      </c>
      <c r="C23" s="28" t="s">
        <v>67</v>
      </c>
      <c r="D23" s="19" t="s">
        <v>33</v>
      </c>
      <c r="E23" s="20">
        <v>50</v>
      </c>
      <c r="G23" s="10"/>
    </row>
    <row r="24" spans="1:7" s="2" customFormat="1" ht="40.5" customHeight="1" x14ac:dyDescent="0.25">
      <c r="A24" s="29" t="s">
        <v>69</v>
      </c>
      <c r="B24" s="28">
        <v>49069508983</v>
      </c>
      <c r="C24" s="29" t="s">
        <v>70</v>
      </c>
      <c r="D24" s="19" t="s">
        <v>33</v>
      </c>
      <c r="E24" s="20">
        <v>61.5</v>
      </c>
      <c r="G24" s="10"/>
    </row>
    <row r="25" spans="1:7" s="2" customFormat="1" ht="40.5" customHeight="1" x14ac:dyDescent="0.25">
      <c r="A25" s="28" t="s">
        <v>51</v>
      </c>
      <c r="B25" s="29">
        <v>83598114879</v>
      </c>
      <c r="C25" s="29" t="s">
        <v>19</v>
      </c>
      <c r="D25" s="19" t="s">
        <v>50</v>
      </c>
      <c r="E25" s="20">
        <v>60.09</v>
      </c>
      <c r="G25" s="10"/>
    </row>
    <row r="26" spans="1:7" s="2" customFormat="1" ht="40.5" customHeight="1" x14ac:dyDescent="0.25">
      <c r="A26" s="28" t="s">
        <v>52</v>
      </c>
      <c r="B26" s="28">
        <v>25463037461</v>
      </c>
      <c r="C26" s="28" t="s">
        <v>53</v>
      </c>
      <c r="D26" s="19" t="s">
        <v>50</v>
      </c>
      <c r="E26" s="20">
        <v>928.72</v>
      </c>
      <c r="G26" s="10"/>
    </row>
    <row r="27" spans="1:7" s="2" customFormat="1" ht="40.5" customHeight="1" x14ac:dyDescent="0.25">
      <c r="A27" s="28" t="s">
        <v>54</v>
      </c>
      <c r="B27" s="29">
        <v>44138062462</v>
      </c>
      <c r="C27" s="29" t="s">
        <v>55</v>
      </c>
      <c r="D27" s="19" t="s">
        <v>50</v>
      </c>
      <c r="E27" s="20">
        <v>3894.84</v>
      </c>
      <c r="G27" s="10"/>
    </row>
    <row r="28" spans="1:7" s="2" customFormat="1" ht="40.5" customHeight="1" x14ac:dyDescent="0.25">
      <c r="A28" s="32" t="s">
        <v>86</v>
      </c>
      <c r="B28" s="33">
        <v>42616075051</v>
      </c>
      <c r="C28" s="33" t="s">
        <v>87</v>
      </c>
      <c r="D28" s="19" t="s">
        <v>50</v>
      </c>
      <c r="E28" s="20">
        <v>1939.8</v>
      </c>
      <c r="G28" s="10"/>
    </row>
    <row r="29" spans="1:7" s="2" customFormat="1" ht="40.5" customHeight="1" x14ac:dyDescent="0.25">
      <c r="A29" s="28" t="s">
        <v>56</v>
      </c>
      <c r="B29" s="29">
        <v>38493827845</v>
      </c>
      <c r="C29" s="29" t="s">
        <v>20</v>
      </c>
      <c r="D29" s="19" t="s">
        <v>50</v>
      </c>
      <c r="E29" s="20">
        <v>2587.0500000000002</v>
      </c>
      <c r="G29" s="10"/>
    </row>
    <row r="30" spans="1:7" s="2" customFormat="1" ht="40.5" customHeight="1" x14ac:dyDescent="0.25">
      <c r="A30" s="28" t="s">
        <v>71</v>
      </c>
      <c r="B30" s="28">
        <v>27759560625</v>
      </c>
      <c r="C30" s="29" t="s">
        <v>17</v>
      </c>
      <c r="D30" s="19" t="s">
        <v>36</v>
      </c>
      <c r="E30" s="20">
        <v>41.88</v>
      </c>
      <c r="G30" s="10"/>
    </row>
    <row r="31" spans="1:7" s="2" customFormat="1" ht="40.5" customHeight="1" x14ac:dyDescent="0.25">
      <c r="A31" s="28" t="s">
        <v>34</v>
      </c>
      <c r="B31" s="29">
        <v>78288512715</v>
      </c>
      <c r="C31" s="28" t="s">
        <v>20</v>
      </c>
      <c r="D31" s="19" t="s">
        <v>36</v>
      </c>
      <c r="E31" s="20">
        <v>5.6</v>
      </c>
      <c r="G31" s="10"/>
    </row>
    <row r="32" spans="1:7" s="2" customFormat="1" ht="40.5" customHeight="1" x14ac:dyDescent="0.25">
      <c r="A32" s="29" t="s">
        <v>72</v>
      </c>
      <c r="B32" s="29">
        <v>75550985023</v>
      </c>
      <c r="C32" s="28" t="s">
        <v>17</v>
      </c>
      <c r="D32" s="19" t="s">
        <v>36</v>
      </c>
      <c r="E32" s="20">
        <v>5559.75</v>
      </c>
      <c r="G32" s="10"/>
    </row>
    <row r="33" spans="1:7" s="2" customFormat="1" ht="40.5" customHeight="1" x14ac:dyDescent="0.25">
      <c r="A33" s="29" t="s">
        <v>37</v>
      </c>
      <c r="B33" s="29">
        <v>63073332379</v>
      </c>
      <c r="C33" s="29" t="s">
        <v>17</v>
      </c>
      <c r="D33" s="19" t="s">
        <v>36</v>
      </c>
      <c r="E33" s="20">
        <v>732.46</v>
      </c>
      <c r="G33" s="10"/>
    </row>
    <row r="34" spans="1:7" s="2" customFormat="1" ht="40.5" customHeight="1" x14ac:dyDescent="0.25">
      <c r="A34" s="28" t="s">
        <v>34</v>
      </c>
      <c r="B34" s="28">
        <v>78288512715</v>
      </c>
      <c r="C34" s="28" t="s">
        <v>20</v>
      </c>
      <c r="D34" s="19" t="s">
        <v>35</v>
      </c>
      <c r="E34" s="20">
        <v>176.09</v>
      </c>
      <c r="G34" s="10"/>
    </row>
    <row r="35" spans="1:7" s="2" customFormat="1" ht="40.5" customHeight="1" x14ac:dyDescent="0.25">
      <c r="A35" s="29" t="s">
        <v>74</v>
      </c>
      <c r="B35" s="28">
        <v>64729046835</v>
      </c>
      <c r="C35" s="28" t="s">
        <v>22</v>
      </c>
      <c r="D35" s="19" t="s">
        <v>73</v>
      </c>
      <c r="E35" s="20">
        <v>112</v>
      </c>
      <c r="G35" s="10"/>
    </row>
    <row r="36" spans="1:7" s="2" customFormat="1" ht="40.5" customHeight="1" x14ac:dyDescent="0.25">
      <c r="A36" s="29" t="s">
        <v>75</v>
      </c>
      <c r="B36" s="29">
        <v>65293237135</v>
      </c>
      <c r="C36" s="28" t="s">
        <v>22</v>
      </c>
      <c r="D36" s="19" t="s">
        <v>21</v>
      </c>
      <c r="E36" s="20">
        <v>11.9</v>
      </c>
      <c r="G36" s="10"/>
    </row>
    <row r="37" spans="1:7" s="2" customFormat="1" ht="40.5" customHeight="1" x14ac:dyDescent="0.25">
      <c r="A37" s="28" t="s">
        <v>38</v>
      </c>
      <c r="B37" s="28">
        <v>87311810356</v>
      </c>
      <c r="C37" s="29" t="s">
        <v>39</v>
      </c>
      <c r="D37" s="19" t="s">
        <v>21</v>
      </c>
      <c r="E37" s="20">
        <v>41.7</v>
      </c>
      <c r="G37" s="10"/>
    </row>
    <row r="38" spans="1:7" s="2" customFormat="1" ht="40.5" customHeight="1" x14ac:dyDescent="0.25">
      <c r="A38" s="32" t="s">
        <v>88</v>
      </c>
      <c r="B38" s="32">
        <v>76005076914</v>
      </c>
      <c r="C38" s="32" t="s">
        <v>53</v>
      </c>
      <c r="D38" s="19" t="s">
        <v>21</v>
      </c>
      <c r="E38" s="20">
        <v>900</v>
      </c>
      <c r="G38" s="10"/>
    </row>
    <row r="39" spans="1:7" s="2" customFormat="1" ht="33.950000000000003" customHeight="1" x14ac:dyDescent="0.25">
      <c r="A39" s="28" t="s">
        <v>57</v>
      </c>
      <c r="B39" s="28">
        <v>512645870</v>
      </c>
      <c r="C39" s="28" t="s">
        <v>58</v>
      </c>
      <c r="D39" s="19" t="s">
        <v>21</v>
      </c>
      <c r="E39" s="20">
        <v>6622.5</v>
      </c>
      <c r="G39" s="10"/>
    </row>
    <row r="40" spans="1:7" s="2" customFormat="1" ht="30.75" customHeight="1" x14ac:dyDescent="0.25">
      <c r="A40" s="28" t="s">
        <v>23</v>
      </c>
      <c r="B40" s="28">
        <v>81793146560</v>
      </c>
      <c r="C40" s="28" t="s">
        <v>22</v>
      </c>
      <c r="D40" s="19" t="s">
        <v>21</v>
      </c>
      <c r="E40" s="20">
        <v>289.75</v>
      </c>
      <c r="G40" s="10"/>
    </row>
    <row r="41" spans="1:7" s="2" customFormat="1" ht="30.75" customHeight="1" x14ac:dyDescent="0.25">
      <c r="A41" s="28" t="s">
        <v>40</v>
      </c>
      <c r="B41" s="29">
        <v>3210055420</v>
      </c>
      <c r="C41" s="28" t="s">
        <v>20</v>
      </c>
      <c r="D41" s="19" t="s">
        <v>24</v>
      </c>
      <c r="E41" s="20">
        <v>598.95000000000005</v>
      </c>
      <c r="G41" s="10"/>
    </row>
    <row r="42" spans="1:7" s="2" customFormat="1" ht="30.75" customHeight="1" x14ac:dyDescent="0.25">
      <c r="A42" s="29" t="s">
        <v>41</v>
      </c>
      <c r="B42" s="28">
        <v>79243957155</v>
      </c>
      <c r="C42" s="28" t="s">
        <v>20</v>
      </c>
      <c r="D42" s="19" t="s">
        <v>24</v>
      </c>
      <c r="E42" s="20">
        <v>332.91</v>
      </c>
      <c r="G42" s="10"/>
    </row>
    <row r="43" spans="1:7" s="2" customFormat="1" ht="33.950000000000003" customHeight="1" x14ac:dyDescent="0.25">
      <c r="A43" s="28" t="s">
        <v>42</v>
      </c>
      <c r="B43" s="28">
        <v>81685682389</v>
      </c>
      <c r="C43" s="28" t="s">
        <v>20</v>
      </c>
      <c r="D43" s="19" t="s">
        <v>24</v>
      </c>
      <c r="E43" s="20">
        <v>54.83</v>
      </c>
      <c r="G43" s="10"/>
    </row>
    <row r="44" spans="1:7" s="2" customFormat="1" ht="33.950000000000003" customHeight="1" x14ac:dyDescent="0.25">
      <c r="A44" s="28" t="s">
        <v>25</v>
      </c>
      <c r="B44" s="28">
        <v>11469787133</v>
      </c>
      <c r="C44" s="28" t="s">
        <v>22</v>
      </c>
      <c r="D44" s="18" t="s">
        <v>26</v>
      </c>
      <c r="E44" s="20">
        <v>46.45</v>
      </c>
      <c r="G44" s="10"/>
    </row>
    <row r="45" spans="1:7" s="2" customFormat="1" ht="33.950000000000003" customHeight="1" x14ac:dyDescent="0.25">
      <c r="A45" s="28" t="s">
        <v>77</v>
      </c>
      <c r="B45" s="29">
        <v>54948902275</v>
      </c>
      <c r="C45" s="29" t="s">
        <v>19</v>
      </c>
      <c r="D45" s="19" t="s">
        <v>76</v>
      </c>
      <c r="E45" s="20">
        <v>43.8</v>
      </c>
      <c r="G45" s="10"/>
    </row>
    <row r="46" spans="1:7" s="2" customFormat="1" ht="33.950000000000003" customHeight="1" x14ac:dyDescent="0.25">
      <c r="A46" s="28" t="s">
        <v>44</v>
      </c>
      <c r="B46" s="28">
        <v>10133376712</v>
      </c>
      <c r="C46" s="28" t="s">
        <v>45</v>
      </c>
      <c r="D46" s="18" t="s">
        <v>43</v>
      </c>
      <c r="E46" s="20">
        <v>80</v>
      </c>
      <c r="G46" s="10"/>
    </row>
    <row r="47" spans="1:7" s="2" customFormat="1" ht="28.5" customHeight="1" x14ac:dyDescent="0.25">
      <c r="A47" s="28" t="s">
        <v>46</v>
      </c>
      <c r="B47" s="29">
        <v>85821130368</v>
      </c>
      <c r="C47" s="28" t="s">
        <v>22</v>
      </c>
      <c r="D47" s="18" t="s">
        <v>43</v>
      </c>
      <c r="E47" s="20">
        <v>1.66</v>
      </c>
      <c r="G47" s="10"/>
    </row>
    <row r="48" spans="1:7" s="2" customFormat="1" ht="28.5" customHeight="1" x14ac:dyDescent="0.25">
      <c r="A48" s="28" t="s">
        <v>79</v>
      </c>
      <c r="B48" s="28">
        <v>17897023849</v>
      </c>
      <c r="C48" s="29" t="s">
        <v>80</v>
      </c>
      <c r="D48" s="19" t="s">
        <v>78</v>
      </c>
      <c r="E48" s="20">
        <v>202</v>
      </c>
      <c r="G48" s="10"/>
    </row>
    <row r="49" spans="1:7" s="2" customFormat="1" ht="28.5" customHeight="1" x14ac:dyDescent="0.25">
      <c r="A49" s="29" t="s">
        <v>82</v>
      </c>
      <c r="B49" s="29">
        <v>68548657786</v>
      </c>
      <c r="C49" s="29" t="s">
        <v>19</v>
      </c>
      <c r="D49" s="19" t="s">
        <v>81</v>
      </c>
      <c r="E49" s="20">
        <v>2000</v>
      </c>
      <c r="G49" s="10"/>
    </row>
    <row r="50" spans="1:7" s="2" customFormat="1" ht="36.75" customHeight="1" x14ac:dyDescent="0.25">
      <c r="A50" s="28" t="s">
        <v>27</v>
      </c>
      <c r="B50" s="28">
        <v>92963223473</v>
      </c>
      <c r="C50" s="28" t="s">
        <v>17</v>
      </c>
      <c r="D50" s="19" t="s">
        <v>28</v>
      </c>
      <c r="E50" s="20">
        <v>84.39</v>
      </c>
      <c r="G50" s="10"/>
    </row>
    <row r="51" spans="1:7" s="2" customFormat="1" ht="36.75" customHeight="1" x14ac:dyDescent="0.25">
      <c r="A51" s="29" t="s">
        <v>37</v>
      </c>
      <c r="B51" s="29">
        <v>63073332379</v>
      </c>
      <c r="C51" s="29" t="s">
        <v>17</v>
      </c>
      <c r="D51" s="18" t="s">
        <v>29</v>
      </c>
      <c r="E51" s="20">
        <v>0.98</v>
      </c>
      <c r="G51" s="10"/>
    </row>
    <row r="52" spans="1:7" s="2" customFormat="1" ht="36.75" customHeight="1" x14ac:dyDescent="0.25">
      <c r="A52" s="28" t="s">
        <v>23</v>
      </c>
      <c r="B52" s="28">
        <v>81793146560</v>
      </c>
      <c r="C52" s="28" t="s">
        <v>22</v>
      </c>
      <c r="D52" s="18" t="s">
        <v>29</v>
      </c>
      <c r="E52" s="20">
        <v>0.03</v>
      </c>
      <c r="G52" s="10"/>
    </row>
    <row r="53" spans="1:7" s="2" customFormat="1" ht="36.75" customHeight="1" x14ac:dyDescent="0.25">
      <c r="A53" s="28" t="s">
        <v>84</v>
      </c>
      <c r="B53" s="30">
        <v>77837054518</v>
      </c>
      <c r="C53" s="31" t="s">
        <v>85</v>
      </c>
      <c r="D53" s="19" t="s">
        <v>83</v>
      </c>
      <c r="E53" s="20">
        <v>3936.25</v>
      </c>
      <c r="G53" s="10"/>
    </row>
    <row r="54" spans="1:7" s="2" customFormat="1" ht="36.75" customHeight="1" x14ac:dyDescent="0.25">
      <c r="A54" s="28" t="s">
        <v>60</v>
      </c>
      <c r="B54" s="29">
        <v>67567085531</v>
      </c>
      <c r="C54" s="29" t="s">
        <v>61</v>
      </c>
      <c r="D54" s="19" t="s">
        <v>59</v>
      </c>
      <c r="E54" s="20">
        <v>935.9</v>
      </c>
      <c r="G54" s="10"/>
    </row>
    <row r="55" spans="1:7" s="8" customFormat="1" ht="33.950000000000003" customHeight="1" x14ac:dyDescent="0.25">
      <c r="A55" s="22" t="s">
        <v>30</v>
      </c>
      <c r="B55" s="22"/>
      <c r="C55" s="23"/>
      <c r="D55" s="23"/>
      <c r="E55" s="14">
        <v>175650.67</v>
      </c>
      <c r="G55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55:D55 A13:C14 A16:A20 C16:D20 A8:D12 D21:D54">
    <cfRule type="expression" dxfId="21" priority="37">
      <formula>MOD(ROW(),2)=0</formula>
    </cfRule>
  </conditionalFormatting>
  <conditionalFormatting sqref="E8:E14 E16:E55">
    <cfRule type="expression" dxfId="20" priority="34">
      <formula>MOD(ROW(),2)=0</formula>
    </cfRule>
    <cfRule type="expression" dxfId="19" priority="35">
      <formula>MOD(ROW(),2)=1</formula>
    </cfRule>
  </conditionalFormatting>
  <conditionalFormatting sqref="A15:D15">
    <cfRule type="expression" dxfId="18" priority="18">
      <formula>MOD(ROW(),2)=0</formula>
    </cfRule>
  </conditionalFormatting>
  <conditionalFormatting sqref="E15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B17 B19">
    <cfRule type="expression" dxfId="15" priority="12">
      <formula>MOD(ROW(),2)=0</formula>
    </cfRule>
  </conditionalFormatting>
  <conditionalFormatting sqref="D14">
    <cfRule type="expression" dxfId="14" priority="4">
      <formula>MOD(ROW(),2)=0</formula>
    </cfRule>
  </conditionalFormatting>
  <conditionalFormatting sqref="D13">
    <cfRule type="expression" dxfId="13" priority="3">
      <formula>MOD(ROW(),2)=0</formula>
    </cfRule>
  </conditionalFormatting>
  <conditionalFormatting sqref="B18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2024-12-19T12:36:11Z</cp:lastPrinted>
  <dcterms:created xsi:type="dcterms:W3CDTF">2016-11-01T03:33:07Z</dcterms:created>
  <dcterms:modified xsi:type="dcterms:W3CDTF">2024-12-19T12:44:59Z</dcterms:modified>
  <cp:category/>
  <cp:contentStatus/>
</cp:coreProperties>
</file>