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B42D750E-4910-4A74-8506-8DE701E9E33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 a="1"/>
  <c r="B23" i="1" s="1"/>
  <c r="C23" i="1" a="1"/>
  <c r="C23" i="1" s="1"/>
  <c r="C17" i="1" a="1"/>
  <c r="C17" i="1" s="1"/>
  <c r="B17" i="1" a="1"/>
  <c r="B17" i="1" s="1"/>
  <c r="B18" i="1" a="1"/>
  <c r="B18" i="1" s="1"/>
  <c r="C18" i="1" a="1"/>
  <c r="C18" i="1" s="1"/>
  <c r="B12" i="1" a="1"/>
  <c r="B12" i="1" s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16" i="1" a="1"/>
  <c r="B16" i="1" s="1"/>
  <c r="C14" i="1" a="1"/>
  <c r="C14" i="1" s="1"/>
  <c r="B14" i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<sst xmlns="http://schemas.openxmlformats.org/spreadsheetml/2006/main" count="133" uniqueCount="85">
  <si>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</si>
  <si>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</si>
  <si>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</si>
  <si>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</si>
  <si>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</si>
  <si>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</si>
  <si>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</si>
  <si>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</si>
  <si>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</si>
  <si>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</si>
  <si>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</si>
  <si>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</si>
  <si>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</si>
  <si>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</si>
  <si>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</si>
  <si>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</si>
  <si>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</si>
  <si>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</si>
  <si>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</si>
  <si>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</si>
  <si>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</si>
  <si>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</si>
  <si>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</si>
  <si>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</si>
  <si>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</si>
  <si>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</si>
  <si>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</si>
  <si>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</si>
  <si>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</si>
  <si>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</si>
  <si>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</si>
  <si>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</si>
  <si>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3121 Ostali rashodi za zaposlene</t>
  </si>
  <si>
    <t>3221 Uredski materijal i ostali materijalni rashodi</t>
  </si>
  <si>
    <t>EXTRAMETAL d.o.o.</t>
  </si>
  <si>
    <t>3224 Materijal i dijelovi za tekuće i investicijsko održavanje</t>
  </si>
  <si>
    <t>3223 Energija</t>
  </si>
  <si>
    <t>HEP-OPSKRBA d.o.o.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</si>
  <si>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</si>
  <si>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</si>
  <si>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</si>
  <si>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</si>
  <si>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</si>
  <si>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</si>
  <si>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</si>
  <si>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</si>
  <si>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</si>
  <si>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ERA-COMMERCE d.o.o.</t>
  </si>
  <si>
    <t>MAKARSKA</t>
  </si>
  <si>
    <t>JAVNA OBJAVA INFORMACIJA O TROŠENJU SREDSTAVA - LISTOPAD 2024.</t>
  </si>
  <si>
    <t>3111 Plaće za redovan rad za 09/2024</t>
  </si>
  <si>
    <t>POMOĆNICI U NASTAVI</t>
  </si>
  <si>
    <t>PRIPRAVNICI</t>
  </si>
  <si>
    <t>3295 Pristojbe i naknade (novčana naknada poslodavca zbog nezapošljavanja osoba s invaliditetom za 09/2024)</t>
  </si>
  <si>
    <t>3213 Stručno usavršavanje zaposlenika</t>
  </si>
  <si>
    <t>MONTTRADE-SPLIT d.o.o.</t>
  </si>
  <si>
    <t>VRANJIC</t>
  </si>
  <si>
    <t>ŠKOLSKE NOVINE D.O.O.</t>
  </si>
  <si>
    <t>OPSTANAK d.o.o.</t>
  </si>
  <si>
    <t>NARODNE NOVINE d.d.</t>
  </si>
  <si>
    <t>3222 Materijal i sirovine</t>
  </si>
  <si>
    <t>BROSS TRADE d.o.o.</t>
  </si>
  <si>
    <t>T.O. Lepušina</t>
  </si>
  <si>
    <t>Sinj</t>
  </si>
  <si>
    <t>Vindija d.d.</t>
  </si>
  <si>
    <t>Varaždin</t>
  </si>
  <si>
    <t>AS PANINO d.o.o.</t>
  </si>
  <si>
    <t>LONE d.o.o. za prijevoz i usluge</t>
  </si>
  <si>
    <t>Vrlika</t>
  </si>
  <si>
    <t>3232 Usluge tekućeg i investicijskog održavanja</t>
  </si>
  <si>
    <t>Axians Hrvatska d.o.o.</t>
  </si>
  <si>
    <t>3299 Ostali nespomenuti rashodi poslovanja</t>
  </si>
  <si>
    <t>Adriatic osiguranje d.d. - Podružnica Split</t>
  </si>
  <si>
    <t>Split</t>
  </si>
  <si>
    <t>Kaufland Hrvatska k.d.</t>
  </si>
  <si>
    <t>PJ4330, SINJ</t>
  </si>
  <si>
    <t>SRETNA LINDA d.o.o. za trgovinu</t>
  </si>
  <si>
    <t>4241 Knjige</t>
  </si>
  <si>
    <t>Ekupi d.o.o.</t>
  </si>
  <si>
    <t>BUZIN</t>
  </si>
  <si>
    <t>TERME TUHELJ d.o.o.</t>
  </si>
  <si>
    <t>Tuhelj</t>
  </si>
  <si>
    <t>DUBROVNIK SUN d.o.o.</t>
  </si>
  <si>
    <t>DUBROVNIK</t>
  </si>
  <si>
    <t>HUROŠ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</si>
</sst>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1" fillId="37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3" fillId="37" borderId="10" xfId="0" applyFont="1" applyFill="1" applyBorder="1" applyAlignment="1">
      <alignment horizontal="center" vertical="center" wrapText="1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31" fillId="37" borderId="0" xfId="0" applyFont="1" applyFill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51" dataDxfId="11" totalsRowDxfId="10">
  <autoFilter ref="A7:E5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1"/>
  <sheetViews>
    <sheetView showGridLines="0" tabSelected="1" topLeftCell="A43" zoomScaleNormal="100" workbookViewId="0">
      <selection activeCell="C50" sqref="C50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0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</v>
      </c>
      <c r="B2" s="34"/>
      <c r="C2" s="12" t="s">
        <v>2</v>
      </c>
      <c r="D2" s="36" t="s">
        <v>3</v>
      </c>
      <c r="E2" s="36"/>
      <c r="F2" s="4"/>
    </row>
    <row r="3" spans="1:7" ht="47.25" customHeight="1" x14ac:dyDescent="0.25">
      <c r="A3" s="35" t="s">
        <v>4</v>
      </c>
      <c r="B3" s="35"/>
      <c r="C3" s="13" t="s">
        <v>5</v>
      </c>
      <c r="D3" s="37" t="s">
        <v>6</v>
      </c>
      <c r="E3" s="37"/>
      <c r="F3" s="4"/>
    </row>
    <row r="4" spans="1:7" ht="17.25" customHeight="1" x14ac:dyDescent="0.25">
      <c r="A4" s="17" t="s">
        <v>7</v>
      </c>
      <c r="B4" s="18"/>
      <c r="C4" s="7"/>
      <c r="D4" s="7"/>
      <c r="E4" s="7"/>
    </row>
    <row r="5" spans="1:7" ht="25.5" customHeight="1" x14ac:dyDescent="0.25">
      <c r="A5" s="17" t="s">
        <v>8</v>
      </c>
      <c r="B5" s="18"/>
      <c r="C5" s="7"/>
      <c r="D5" s="7"/>
      <c r="E5" s="7"/>
    </row>
    <row r="6" spans="1:7" ht="44.1" customHeight="1" x14ac:dyDescent="0.25">
      <c r="A6" s="32" t="s">
        <v>49</v>
      </c>
      <c r="B6" s="32"/>
      <c r="C6" s="32"/>
      <c r="D6" s="32"/>
      <c r="E6" s="32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0" t="s">
        <v>14</v>
      </c>
      <c r="B8" s="20"/>
      <c r="C8" s="21"/>
      <c r="D8" s="22" t="s">
        <v>50</v>
      </c>
      <c r="E8" s="23">
        <v>105364.46</v>
      </c>
      <c r="G8" s="10"/>
    </row>
    <row r="9" spans="1:7" s="2" customFormat="1" ht="33.75" customHeight="1" x14ac:dyDescent="0.25">
      <c r="A9" s="20" t="s">
        <v>51</v>
      </c>
      <c r="B9" s="20"/>
      <c r="C9" s="20"/>
      <c r="D9" s="22" t="s">
        <v>50</v>
      </c>
      <c r="E9" s="23">
        <v>4251.3</v>
      </c>
      <c r="G9" s="10"/>
    </row>
    <row r="10" spans="1:7" s="2" customFormat="1" ht="33.75" customHeight="1" x14ac:dyDescent="0.25">
      <c r="A10" s="20" t="s">
        <v>52</v>
      </c>
      <c r="B10" s="20" t="str" cm="1">
        <f t="array" ref="B10">IFERROR(INDEX(#REF!,SMALL(IF(#REF!=rngInvoice,ROW(#REF!)-ROW(#REF!)), ROW(3:3)), MATCH($B$7,#REF!, 0)),"")</f>
        <v/>
      </c>
      <c r="C10" s="21" t="str" cm="1">
        <f t="array" ref="C10">IFERROR(INDEX(#REF!,SMALL(IF(#REF!=rngInvoice,ROW(#REF!)-ROW(#REF!)), ROW(3:3)), MATCH($C$7,#REF!, 0)),"")</f>
        <v/>
      </c>
      <c r="D10" s="22" t="s">
        <v>50</v>
      </c>
      <c r="E10" s="23">
        <v>915.47</v>
      </c>
      <c r="G10" s="10"/>
    </row>
    <row r="11" spans="1:7" s="2" customFormat="1" ht="33.75" customHeight="1" x14ac:dyDescent="0.25">
      <c r="A11" s="20" t="s">
        <v>14</v>
      </c>
      <c r="B11" s="21" t="str" cm="1">
        <f t="array" ref="B11">IFERROR(INDEX(#REF!,SMALL(IF(#REF!=rngInvoice,ROW(#REF!)-ROW(#REF!)), ROW(4:4)), MATCH($C$7,#REF!, 0)),"")</f>
        <v/>
      </c>
      <c r="C11" s="21" t="str" cm="1">
        <f t="array" ref="C11">IFERROR(INDEX(#REF!,SMALL(IF(#REF!=rngInvoice,ROW(#REF!)-ROW(#REF!)), ROW(4:4)), MATCH($C$7,#REF!, 0)),"")</f>
        <v/>
      </c>
      <c r="D11" s="22" t="s">
        <v>32</v>
      </c>
      <c r="E11" s="23">
        <v>4340.82</v>
      </c>
      <c r="G11" s="10"/>
    </row>
    <row r="12" spans="1:7" s="2" customFormat="1" ht="33.75" customHeight="1" x14ac:dyDescent="0.25">
      <c r="A12" s="20" t="s">
        <v>51</v>
      </c>
      <c r="B12" s="20" t="str" cm="1">
        <f t="array" ref="B12">IFERROR(INDEX(#REF!,SMALL(IF(#REF!=rngInvoice,ROW(#REF!)-ROW(#REF!)), ROW(5:5)), MATCH($B$7,#REF!, 0)),"")</f>
        <v/>
      </c>
      <c r="C12" s="21" t="str" cm="1">
        <f t="array" ref="C12">IFERROR(INDEX(#REF!,SMALL(IF(#REF!=rngInvoice,ROW(#REF!)-ROW(#REF!)), ROW(5:5)), MATCH($C$7,#REF!, 0)),"")</f>
        <v/>
      </c>
      <c r="D12" s="22" t="s">
        <v>15</v>
      </c>
      <c r="E12" s="23">
        <v>701.47</v>
      </c>
      <c r="G12" s="10"/>
    </row>
    <row r="13" spans="1:7" s="2" customFormat="1" ht="33.75" customHeight="1" x14ac:dyDescent="0.25">
      <c r="A13" s="20" t="s">
        <v>52</v>
      </c>
      <c r="B13" s="20" t="str" cm="1">
        <f t="array" ref="B13">IFERROR(INDEX(#REF!,SMALL(IF(#REF!=rngInvoice,ROW(#REF!)-ROW(#REF!)), ROW(5:5)), MATCH($B$7,#REF!, 0)),"")</f>
        <v/>
      </c>
      <c r="C13" s="21" t="str" cm="1">
        <f t="array" ref="C13">IFERROR(INDEX(#REF!,SMALL(IF(#REF!=rngInvoice,ROW(#REF!)-ROW(#REF!)), ROW(5:5)), MATCH($C$7,#REF!, 0)),"")</f>
        <v/>
      </c>
      <c r="D13" s="22" t="s">
        <v>15</v>
      </c>
      <c r="E13" s="23">
        <v>151.05000000000001</v>
      </c>
      <c r="G13" s="10"/>
    </row>
    <row r="14" spans="1:7" s="2" customFormat="1" ht="33.75" customHeight="1" x14ac:dyDescent="0.25">
      <c r="A14" s="20" t="s">
        <v>14</v>
      </c>
      <c r="B14" s="20" t="str">
        <f t="array" ref="B14">IFERROR(INDEX(#REF!,SMALL(IF(#REF!=rngInvoice,ROW(#REF!)-ROW(#REF!)), ROW(1:1)), MATCH($B$7,#REF!, 0)),"")</f>
        <v/>
      </c>
      <c r="C14" s="21" t="str">
        <f t="array" ref="C14">IFERROR(INDEX(#REF!,SMALL(IF(#REF!=rngInvoice,ROW(#REF!)-ROW(#REF!)), ROW(1:1)), MATCH($C$7,#REF!, 0)),"")</f>
        <v/>
      </c>
      <c r="D14" s="22" t="s">
        <v>15</v>
      </c>
      <c r="E14" s="23">
        <v>17114.580000000002</v>
      </c>
      <c r="G14" s="10"/>
    </row>
    <row r="15" spans="1:7" s="2" customFormat="1" ht="72" customHeight="1" x14ac:dyDescent="0.25">
      <c r="A15" s="20" t="s">
        <v>16</v>
      </c>
      <c r="B15" s="26">
        <v>18683136487</v>
      </c>
      <c r="C15" s="21" t="s">
        <v>17</v>
      </c>
      <c r="D15" s="22" t="s">
        <v>53</v>
      </c>
      <c r="E15" s="23">
        <v>336</v>
      </c>
      <c r="G15" s="10"/>
    </row>
    <row r="16" spans="1:7" s="15" customFormat="1" ht="40.5" customHeight="1" x14ac:dyDescent="0.25">
      <c r="A16" s="20" t="s">
        <v>14</v>
      </c>
      <c r="B16" s="20" t="str">
        <f t="array" ref="B16">IFERROR(INDEX(#REF!,SMALL(IF(#REF!=rngInvoice,ROW(#REF!)-ROW(#REF!)), ROW(6:6)), MATCH($B$7,#REF!, 0)),"")</f>
        <v/>
      </c>
      <c r="C16" s="21"/>
      <c r="D16" s="22" t="s">
        <v>18</v>
      </c>
      <c r="E16" s="24">
        <v>1985.43</v>
      </c>
    </row>
    <row r="17" spans="1:7" s="15" customFormat="1" ht="40.5" customHeight="1" x14ac:dyDescent="0.25">
      <c r="A17" s="20" t="s">
        <v>51</v>
      </c>
      <c r="B17" s="20" t="str" cm="1">
        <f t="array" ref="B17">IFERROR(INDEX(#REF!,SMALL(IF(#REF!=rngInvoice,ROW(#REF!)-ROW(#REF!)), ROW(10:10)), MATCH($B$7,#REF!, 0)),"")</f>
        <v/>
      </c>
      <c r="C17" s="21" t="str" cm="1">
        <f t="array" ref="C17">IFERROR(INDEX(#REF!,SMALL(IF(#REF!=rngInvoice,ROW(#REF!)-ROW(#REF!)), ROW(10:10)), MATCH($C$7,#REF!, 0)),"")</f>
        <v/>
      </c>
      <c r="D17" s="22" t="s">
        <v>18</v>
      </c>
      <c r="E17" s="23">
        <v>349.2</v>
      </c>
    </row>
    <row r="18" spans="1:7" s="15" customFormat="1" ht="40.5" customHeight="1" x14ac:dyDescent="0.25">
      <c r="A18" s="20" t="s">
        <v>52</v>
      </c>
      <c r="B18" s="20" t="str" cm="1">
        <f t="array" ref="B18">IFERROR(INDEX(#REF!,SMALL(IF(#REF!=rngInvoice,ROW(#REF!)-ROW(#REF!)), ROW(10:10)), MATCH($B$7,#REF!, 0)),"")</f>
        <v/>
      </c>
      <c r="C18" s="21" t="str" cm="1">
        <f t="array" ref="C18">IFERROR(INDEX(#REF!,SMALL(IF(#REF!=rngInvoice,ROW(#REF!)-ROW(#REF!)), ROW(10:10)), MATCH($C$7,#REF!, 0)),"")</f>
        <v/>
      </c>
      <c r="D18" s="22" t="s">
        <v>18</v>
      </c>
      <c r="E18" s="23">
        <v>23.76</v>
      </c>
    </row>
    <row r="19" spans="1:7" s="15" customFormat="1" ht="40.5" customHeight="1" x14ac:dyDescent="0.25">
      <c r="A19" s="19" t="s">
        <v>80</v>
      </c>
      <c r="B19" s="16">
        <v>56566580479</v>
      </c>
      <c r="C19" s="16" t="s">
        <v>81</v>
      </c>
      <c r="D19" s="22" t="s">
        <v>31</v>
      </c>
      <c r="E19" s="23">
        <v>157.69999999999999</v>
      </c>
    </row>
    <row r="20" spans="1:7" s="15" customFormat="1" ht="40.5" customHeight="1" x14ac:dyDescent="0.25">
      <c r="A20" s="31" t="s">
        <v>82</v>
      </c>
      <c r="B20" s="30">
        <v>60174672203</v>
      </c>
      <c r="C20" s="30" t="s">
        <v>83</v>
      </c>
      <c r="D20" s="22" t="s">
        <v>31</v>
      </c>
      <c r="E20" s="23">
        <v>181.6</v>
      </c>
    </row>
    <row r="21" spans="1:7" s="2" customFormat="1" ht="40.5" customHeight="1" x14ac:dyDescent="0.25">
      <c r="A21" s="20" t="s">
        <v>14</v>
      </c>
      <c r="B21" s="25"/>
      <c r="C21" s="21"/>
      <c r="D21" s="22" t="s">
        <v>31</v>
      </c>
      <c r="E21" s="23">
        <v>407.22</v>
      </c>
      <c r="G21" s="10"/>
    </row>
    <row r="22" spans="1:7" s="2" customFormat="1" ht="40.5" customHeight="1" x14ac:dyDescent="0.25">
      <c r="A22" s="30" t="s">
        <v>84</v>
      </c>
      <c r="B22" s="31">
        <v>97748123085</v>
      </c>
      <c r="C22" s="31" t="s">
        <v>17</v>
      </c>
      <c r="D22" s="22" t="s">
        <v>54</v>
      </c>
      <c r="E22" s="23">
        <v>90</v>
      </c>
      <c r="G22" s="10"/>
    </row>
    <row r="23" spans="1:7" s="2" customFormat="1" ht="40.5" customHeight="1" x14ac:dyDescent="0.25">
      <c r="A23" s="20" t="s">
        <v>14</v>
      </c>
      <c r="B23" s="25" t="str" cm="1">
        <f t="array" ref="B23">IFERROR(INDEX(#REF!,SMALL(IF(#REF!=rngInvoice,ROW(#REF!)-ROW(#REF!)), ROW(13:13)), MATCH($B$7,#REF!, 0)),"")</f>
        <v/>
      </c>
      <c r="C23" s="21" t="str" cm="1">
        <f t="array" ref="C23">IFERROR(INDEX(#REF!,SMALL(IF(#REF!=rngInvoice,ROW(#REF!)-ROW(#REF!)), ROW(13:13)), MATCH($C$7,#REF!, 0)),"")</f>
        <v/>
      </c>
      <c r="D23" s="22" t="s">
        <v>54</v>
      </c>
      <c r="E23" s="23">
        <v>20</v>
      </c>
      <c r="G23" s="10"/>
    </row>
    <row r="24" spans="1:7" s="2" customFormat="1" ht="40.5" customHeight="1" x14ac:dyDescent="0.25">
      <c r="A24" s="27" t="s">
        <v>55</v>
      </c>
      <c r="B24" s="16">
        <v>23360971149</v>
      </c>
      <c r="C24" s="16" t="s">
        <v>56</v>
      </c>
      <c r="D24" s="22" t="s">
        <v>33</v>
      </c>
      <c r="E24" s="23">
        <v>904.13</v>
      </c>
      <c r="G24" s="10"/>
    </row>
    <row r="25" spans="1:7" s="2" customFormat="1" ht="40.5" customHeight="1" x14ac:dyDescent="0.25">
      <c r="A25" s="16" t="s">
        <v>57</v>
      </c>
      <c r="B25" s="16">
        <v>24796394086</v>
      </c>
      <c r="C25" s="16" t="s">
        <v>17</v>
      </c>
      <c r="D25" s="22" t="s">
        <v>33</v>
      </c>
      <c r="E25" s="23">
        <v>109.99</v>
      </c>
      <c r="G25" s="10"/>
    </row>
    <row r="26" spans="1:7" s="2" customFormat="1" ht="40.5" customHeight="1" x14ac:dyDescent="0.25">
      <c r="A26" s="16" t="s">
        <v>59</v>
      </c>
      <c r="B26" s="16">
        <v>64546066176</v>
      </c>
      <c r="C26" s="16" t="s">
        <v>17</v>
      </c>
      <c r="D26" s="22" t="s">
        <v>33</v>
      </c>
      <c r="E26" s="23">
        <v>41.81</v>
      </c>
      <c r="G26" s="10"/>
    </row>
    <row r="27" spans="1:7" s="2" customFormat="1" ht="40.5" customHeight="1" x14ac:dyDescent="0.25">
      <c r="A27" s="16" t="s">
        <v>58</v>
      </c>
      <c r="B27" s="16">
        <v>65655698625</v>
      </c>
      <c r="C27" s="16" t="s">
        <v>19</v>
      </c>
      <c r="D27" s="22" t="s">
        <v>33</v>
      </c>
      <c r="E27" s="23">
        <v>514.37</v>
      </c>
      <c r="G27" s="10"/>
    </row>
    <row r="28" spans="1:7" s="2" customFormat="1" ht="40.5" customHeight="1" x14ac:dyDescent="0.25">
      <c r="A28" s="16" t="s">
        <v>61</v>
      </c>
      <c r="B28" s="19">
        <v>83598114879</v>
      </c>
      <c r="C28" s="19" t="s">
        <v>19</v>
      </c>
      <c r="D28" s="22" t="s">
        <v>60</v>
      </c>
      <c r="E28" s="23">
        <v>271.19</v>
      </c>
      <c r="G28" s="10"/>
    </row>
    <row r="29" spans="1:7" s="2" customFormat="1" ht="40.5" customHeight="1" x14ac:dyDescent="0.25">
      <c r="A29" s="16" t="s">
        <v>62</v>
      </c>
      <c r="B29" s="16">
        <v>25463037461</v>
      </c>
      <c r="C29" s="16" t="s">
        <v>63</v>
      </c>
      <c r="D29" s="22" t="s">
        <v>60</v>
      </c>
      <c r="E29" s="23">
        <v>67.760000000000005</v>
      </c>
      <c r="G29" s="10"/>
    </row>
    <row r="30" spans="1:7" s="2" customFormat="1" ht="40.5" customHeight="1" x14ac:dyDescent="0.25">
      <c r="A30" s="16" t="s">
        <v>64</v>
      </c>
      <c r="B30" s="19">
        <v>44138062462</v>
      </c>
      <c r="C30" s="19" t="s">
        <v>65</v>
      </c>
      <c r="D30" s="22" t="s">
        <v>60</v>
      </c>
      <c r="E30" s="23">
        <v>43.16</v>
      </c>
      <c r="G30" s="10"/>
    </row>
    <row r="31" spans="1:7" s="2" customFormat="1" ht="40.5" customHeight="1" x14ac:dyDescent="0.25">
      <c r="A31" s="16" t="s">
        <v>66</v>
      </c>
      <c r="B31" s="19">
        <v>38493827845</v>
      </c>
      <c r="C31" s="19" t="s">
        <v>20</v>
      </c>
      <c r="D31" s="22" t="s">
        <v>60</v>
      </c>
      <c r="E31" s="23">
        <v>12.39</v>
      </c>
      <c r="G31" s="10"/>
    </row>
    <row r="32" spans="1:7" s="2" customFormat="1" ht="40.5" customHeight="1" x14ac:dyDescent="0.25">
      <c r="A32" s="19" t="s">
        <v>37</v>
      </c>
      <c r="B32" s="19">
        <v>63073332379</v>
      </c>
      <c r="C32" s="19" t="s">
        <v>17</v>
      </c>
      <c r="D32" s="22" t="s">
        <v>36</v>
      </c>
      <c r="E32" s="23">
        <v>973.11</v>
      </c>
      <c r="G32" s="10"/>
    </row>
    <row r="33" spans="1:7" s="2" customFormat="1" ht="40.5" customHeight="1" x14ac:dyDescent="0.25">
      <c r="A33" s="19" t="s">
        <v>47</v>
      </c>
      <c r="B33" s="16">
        <v>28609792467</v>
      </c>
      <c r="C33" s="19" t="s">
        <v>48</v>
      </c>
      <c r="D33" s="22" t="s">
        <v>35</v>
      </c>
      <c r="E33" s="23">
        <v>224.03</v>
      </c>
      <c r="G33" s="10"/>
    </row>
    <row r="34" spans="1:7" s="2" customFormat="1" ht="40.5" customHeight="1" x14ac:dyDescent="0.25">
      <c r="A34" s="16" t="s">
        <v>34</v>
      </c>
      <c r="B34" s="16">
        <v>78288512715</v>
      </c>
      <c r="C34" s="16" t="s">
        <v>20</v>
      </c>
      <c r="D34" s="22" t="s">
        <v>35</v>
      </c>
      <c r="E34" s="23">
        <v>237.04</v>
      </c>
      <c r="G34" s="10"/>
    </row>
    <row r="35" spans="1:7" s="2" customFormat="1" ht="40.5" customHeight="1" x14ac:dyDescent="0.25">
      <c r="A35" s="16" t="s">
        <v>38</v>
      </c>
      <c r="B35" s="16">
        <v>87311810356</v>
      </c>
      <c r="C35" s="19" t="s">
        <v>39</v>
      </c>
      <c r="D35" s="22" t="s">
        <v>21</v>
      </c>
      <c r="E35" s="23">
        <v>67.16</v>
      </c>
      <c r="G35" s="10"/>
    </row>
    <row r="36" spans="1:7" s="2" customFormat="1" ht="33.950000000000003" customHeight="1" x14ac:dyDescent="0.25">
      <c r="A36" s="16" t="s">
        <v>67</v>
      </c>
      <c r="B36" s="16">
        <v>512645870</v>
      </c>
      <c r="C36" s="16" t="s">
        <v>68</v>
      </c>
      <c r="D36" s="22" t="s">
        <v>21</v>
      </c>
      <c r="E36" s="23">
        <v>4980</v>
      </c>
      <c r="G36" s="10"/>
    </row>
    <row r="37" spans="1:7" s="2" customFormat="1" ht="30.75" customHeight="1" x14ac:dyDescent="0.25">
      <c r="A37" s="16" t="s">
        <v>23</v>
      </c>
      <c r="B37" s="16">
        <v>81793146560</v>
      </c>
      <c r="C37" s="16" t="s">
        <v>22</v>
      </c>
      <c r="D37" s="22" t="s">
        <v>21</v>
      </c>
      <c r="E37" s="23">
        <v>233.26</v>
      </c>
      <c r="G37" s="10"/>
    </row>
    <row r="38" spans="1:7" s="2" customFormat="1" ht="30.75" customHeight="1" x14ac:dyDescent="0.25">
      <c r="A38" s="16" t="s">
        <v>70</v>
      </c>
      <c r="B38" s="19">
        <v>55648908488</v>
      </c>
      <c r="C38" s="16" t="s">
        <v>22</v>
      </c>
      <c r="D38" s="22" t="s">
        <v>69</v>
      </c>
      <c r="E38" s="23">
        <v>557.15</v>
      </c>
      <c r="G38" s="10"/>
    </row>
    <row r="39" spans="1:7" s="2" customFormat="1" ht="30.75" customHeight="1" x14ac:dyDescent="0.25">
      <c r="A39" s="16" t="s">
        <v>40</v>
      </c>
      <c r="B39" s="19">
        <v>3210055420</v>
      </c>
      <c r="C39" s="16" t="s">
        <v>20</v>
      </c>
      <c r="D39" s="22" t="s">
        <v>24</v>
      </c>
      <c r="E39" s="23">
        <v>598.95000000000005</v>
      </c>
      <c r="G39" s="10"/>
    </row>
    <row r="40" spans="1:7" s="2" customFormat="1" ht="30.75" customHeight="1" x14ac:dyDescent="0.25">
      <c r="A40" s="19" t="s">
        <v>41</v>
      </c>
      <c r="B40" s="16">
        <v>79243957155</v>
      </c>
      <c r="C40" s="16" t="s">
        <v>20</v>
      </c>
      <c r="D40" s="22" t="s">
        <v>24</v>
      </c>
      <c r="E40" s="23">
        <v>332.91</v>
      </c>
      <c r="G40" s="10"/>
    </row>
    <row r="41" spans="1:7" s="2" customFormat="1" ht="33.950000000000003" customHeight="1" x14ac:dyDescent="0.25">
      <c r="A41" s="16" t="s">
        <v>42</v>
      </c>
      <c r="B41" s="16">
        <v>81685682389</v>
      </c>
      <c r="C41" s="16" t="s">
        <v>20</v>
      </c>
      <c r="D41" s="22" t="s">
        <v>24</v>
      </c>
      <c r="E41" s="23">
        <v>54.83</v>
      </c>
      <c r="G41" s="10"/>
    </row>
    <row r="42" spans="1:7" s="2" customFormat="1" ht="33.950000000000003" customHeight="1" x14ac:dyDescent="0.25">
      <c r="A42" s="16" t="s">
        <v>25</v>
      </c>
      <c r="B42" s="16">
        <v>11469787133</v>
      </c>
      <c r="C42" s="16" t="s">
        <v>22</v>
      </c>
      <c r="D42" s="21" t="s">
        <v>26</v>
      </c>
      <c r="E42" s="23">
        <v>46.45</v>
      </c>
      <c r="G42" s="10"/>
    </row>
    <row r="43" spans="1:7" s="2" customFormat="1" ht="33.950000000000003" customHeight="1" x14ac:dyDescent="0.25">
      <c r="A43" s="16" t="s">
        <v>44</v>
      </c>
      <c r="B43" s="16">
        <v>10133376712</v>
      </c>
      <c r="C43" s="16" t="s">
        <v>45</v>
      </c>
      <c r="D43" s="21" t="s">
        <v>43</v>
      </c>
      <c r="E43" s="23">
        <v>80</v>
      </c>
      <c r="G43" s="10"/>
    </row>
    <row r="44" spans="1:7" s="2" customFormat="1" ht="28.5" customHeight="1" x14ac:dyDescent="0.25">
      <c r="A44" s="16" t="s">
        <v>46</v>
      </c>
      <c r="B44" s="19">
        <v>85821130368</v>
      </c>
      <c r="C44" s="16" t="s">
        <v>22</v>
      </c>
      <c r="D44" s="21" t="s">
        <v>43</v>
      </c>
      <c r="E44" s="23">
        <v>1.66</v>
      </c>
      <c r="G44" s="10"/>
    </row>
    <row r="45" spans="1:7" s="2" customFormat="1" ht="28.5" customHeight="1" x14ac:dyDescent="0.25">
      <c r="A45" s="16" t="s">
        <v>72</v>
      </c>
      <c r="B45" s="16">
        <v>94472454976</v>
      </c>
      <c r="C45" s="19" t="s">
        <v>73</v>
      </c>
      <c r="D45" s="22" t="s">
        <v>71</v>
      </c>
      <c r="E45" s="23">
        <v>1264</v>
      </c>
      <c r="G45" s="10"/>
    </row>
    <row r="46" spans="1:7" s="2" customFormat="1" ht="28.5" customHeight="1" x14ac:dyDescent="0.25">
      <c r="A46" s="19" t="s">
        <v>74</v>
      </c>
      <c r="B46" s="16">
        <v>47432874968</v>
      </c>
      <c r="C46" s="16" t="s">
        <v>75</v>
      </c>
      <c r="D46" s="22" t="s">
        <v>71</v>
      </c>
      <c r="E46" s="23">
        <v>115.23</v>
      </c>
      <c r="G46" s="10"/>
    </row>
    <row r="47" spans="1:7" s="2" customFormat="1" ht="28.5" customHeight="1" x14ac:dyDescent="0.25">
      <c r="A47" s="16" t="s">
        <v>76</v>
      </c>
      <c r="B47" s="19">
        <v>87286668866</v>
      </c>
      <c r="C47" s="19" t="s">
        <v>63</v>
      </c>
      <c r="D47" s="22" t="s">
        <v>71</v>
      </c>
      <c r="E47" s="23">
        <v>26.56</v>
      </c>
      <c r="G47" s="10"/>
    </row>
    <row r="48" spans="1:7" s="2" customFormat="1" ht="36.75" customHeight="1" x14ac:dyDescent="0.25">
      <c r="A48" s="16" t="s">
        <v>27</v>
      </c>
      <c r="B48" s="16">
        <v>92963223473</v>
      </c>
      <c r="C48" s="16" t="s">
        <v>17</v>
      </c>
      <c r="D48" s="22" t="s">
        <v>28</v>
      </c>
      <c r="E48" s="23">
        <v>36.380000000000003</v>
      </c>
      <c r="G48" s="10"/>
    </row>
    <row r="49" spans="1:7" s="2" customFormat="1" ht="36.75" customHeight="1" x14ac:dyDescent="0.25">
      <c r="A49" s="16" t="s">
        <v>23</v>
      </c>
      <c r="B49" s="16">
        <v>81793146560</v>
      </c>
      <c r="C49" s="16" t="s">
        <v>22</v>
      </c>
      <c r="D49" s="21" t="s">
        <v>29</v>
      </c>
      <c r="E49" s="23">
        <v>0.13</v>
      </c>
      <c r="G49" s="10"/>
    </row>
    <row r="50" spans="1:7" s="2" customFormat="1" ht="36.75" customHeight="1" x14ac:dyDescent="0.25">
      <c r="A50" s="16" t="s">
        <v>78</v>
      </c>
      <c r="B50" s="19">
        <v>67567085531</v>
      </c>
      <c r="C50" s="19" t="s">
        <v>79</v>
      </c>
      <c r="D50" s="22" t="s">
        <v>77</v>
      </c>
      <c r="E50" s="23">
        <v>22735.25</v>
      </c>
      <c r="G50" s="10"/>
    </row>
    <row r="51" spans="1:7" s="8" customFormat="1" ht="33.950000000000003" customHeight="1" x14ac:dyDescent="0.25">
      <c r="A51" s="28" t="s">
        <v>30</v>
      </c>
      <c r="B51" s="28"/>
      <c r="C51" s="29"/>
      <c r="D51" s="29"/>
      <c r="E51" s="14">
        <v>170918.96</v>
      </c>
      <c r="G51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51:D51 A8:D11 A12:C13 A15:A18 D24:D50 C15:D18 A21 C21:D21 D19:D20 A23 C23:D23 D22">
    <cfRule type="expression" dxfId="21" priority="37">
      <formula>MOD(ROW(),2)=0</formula>
    </cfRule>
  </conditionalFormatting>
  <conditionalFormatting sqref="E8:E13 E15:E51">
    <cfRule type="expression" dxfId="20" priority="34">
      <formula>MOD(ROW(),2)=0</formula>
    </cfRule>
    <cfRule type="expression" dxfId="19" priority="35">
      <formula>MOD(ROW(),2)=1</formula>
    </cfRule>
  </conditionalFormatting>
  <conditionalFormatting sqref="A14:D14">
    <cfRule type="expression" dxfId="18" priority="18">
      <formula>MOD(ROW(),2)=0</formula>
    </cfRule>
  </conditionalFormatting>
  <conditionalFormatting sqref="E14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B16 B18">
    <cfRule type="expression" dxfId="15" priority="12">
      <formula>MOD(ROW(),2)=0</formula>
    </cfRule>
  </conditionalFormatting>
  <conditionalFormatting sqref="D13">
    <cfRule type="expression" dxfId="14" priority="4">
      <formula>MOD(ROW(),2)=0</formula>
    </cfRule>
  </conditionalFormatting>
  <conditionalFormatting sqref="D12">
    <cfRule type="expression" dxfId="13" priority="3">
      <formula>MOD(ROW(),2)=0</formula>
    </cfRule>
  </conditionalFormatting>
  <conditionalFormatting sqref="B17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2024-11-20T12:08:17Z</cp:lastPrinted>
  <dcterms:created xsi:type="dcterms:W3CDTF">2016-11-01T03:33:07Z</dcterms:created>
  <dcterms:modified xsi:type="dcterms:W3CDTF">2024-11-20T12:08:19Z</dcterms:modified>
  <cp:category/>
  <cp:contentStatus/>
</cp:coreProperties>
</file>